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23256" windowHeight="12576"/>
  </bookViews>
  <sheets>
    <sheet name="DS cong khai" sheetId="1" r:id="rId1"/>
  </sheets>
  <definedNames>
    <definedName name="_xlnm._FilterDatabase" localSheetId="0" hidden="1">'DS cong khai'!$A$8:$O$16</definedName>
    <definedName name="_the1">#REF!</definedName>
    <definedName name="_the2">#REF!</definedName>
    <definedName name="dánhach1">#REF!</definedName>
    <definedName name="dánhach2">#REF!</definedName>
    <definedName name="danhsach1">#REF!</definedName>
    <definedName name="danhssach1">#REF!</definedName>
    <definedName name="_xlnm.Print_Titles" localSheetId="0">'DS cong khai'!$7:$8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16" i="1" l="1"/>
  <c r="G16" i="1"/>
  <c r="F16" i="1" s="1"/>
  <c r="L15" i="1"/>
  <c r="K15" i="1"/>
  <c r="F15" i="1"/>
  <c r="L14" i="1"/>
  <c r="F14" i="1"/>
  <c r="A14" i="1"/>
  <c r="L13" i="1"/>
  <c r="F13" i="1"/>
  <c r="A13" i="1"/>
  <c r="F12" i="1"/>
  <c r="A12" i="1"/>
  <c r="L11" i="1"/>
  <c r="F11" i="1"/>
  <c r="A11" i="1"/>
  <c r="L10" i="1"/>
  <c r="K10" i="1"/>
  <c r="F10" i="1"/>
  <c r="A10" i="1"/>
  <c r="L9" i="1"/>
  <c r="K9" i="1"/>
  <c r="F9" i="1"/>
</calcChain>
</file>

<file path=xl/sharedStrings.xml><?xml version="1.0" encoding="utf-8"?>
<sst xmlns="http://schemas.openxmlformats.org/spreadsheetml/2006/main" count="70" uniqueCount="57">
  <si>
    <t>ỦY BAN NHÂN DÂN</t>
  </si>
  <si>
    <t>CỘNG HÒA XÃ HỘI CHỦ NGHĨA VIỆT NAM</t>
  </si>
  <si>
    <t>XÃ KỲ ANH</t>
  </si>
  <si>
    <t>Độc lập - Tự do - Hạnh Phúc</t>
  </si>
  <si>
    <t>DANH SÁCH CÔNG KHAI</t>
  </si>
  <si>
    <t>KẾT QUẢ XÉT DUYỆT NGUỒN GỐC SỬ DỤNG ĐẤT DỰ ÁN HỆ THỐNG TIÊU THOÁT LŨ, CHỐNG NGẬP ÚNG KHU VỰC TRUNG TÂM HÀNH CHÍNH HUYỆN KỲ ANH VÀ VÙNG PHỤ CẬN ĐOẠN QUA XÃ KỲ ANH</t>
  </si>
  <si>
    <t>Kèm theo Thông báo số  …. /TB-UBND ngày …./..../2025 của UBND xã Kỳ Anh</t>
  </si>
  <si>
    <t>TT</t>
  </si>
  <si>
    <t>Chủ sử dụng</t>
  </si>
  <si>
    <t>Địa chỉ ( Thôn )</t>
  </si>
  <si>
    <t>Số
tờ</t>
  </si>
  <si>
    <t>Số
thửa</t>
  </si>
  <si>
    <t>Diện tích thu hồi (m2)</t>
  </si>
  <si>
    <t>Loại đất</t>
  </si>
  <si>
    <r>
      <t>Nguồn gốc</t>
    </r>
    <r>
      <rPr>
        <sz val="11"/>
        <rFont val="Times New Roman"/>
        <family val="1"/>
      </rPr>
      <t xml:space="preserve"> </t>
    </r>
    <r>
      <rPr>
        <i/>
        <sz val="11"/>
        <rFont val="Times New Roman"/>
        <family val="1"/>
      </rPr>
      <t>(thời điểm sử dụng đất hợp pháp, các giấy tờ sử dụng đất kèm theo)</t>
    </r>
  </si>
  <si>
    <t>Tổng diện tích đất nông nghiệp</t>
  </si>
  <si>
    <t>Tỉ lệ % THĐ đất nông nghiệp</t>
  </si>
  <si>
    <t>Số khẩu đủ điều kiện hổ trợ</t>
  </si>
  <si>
    <t>Số điện thoại</t>
  </si>
  <si>
    <t>Ghi chú</t>
  </si>
  <si>
    <t>Tổng</t>
  </si>
  <si>
    <t xml:space="preserve">Trong
mốc
GPMB </t>
  </si>
  <si>
    <t>Ngoài
mốc
GPMB</t>
  </si>
  <si>
    <t>Ngô Văn Chức (Phương)</t>
  </si>
  <si>
    <t>Đồng Tiến</t>
  </si>
  <si>
    <t>30</t>
  </si>
  <si>
    <t>LUC</t>
  </si>
  <si>
    <t>Đất được cấp GCN QSD đất số  BX 648966 ngày 20/01/2015</t>
  </si>
  <si>
    <t>0384564273</t>
  </si>
  <si>
    <t>Lê Minh Huệ (Việt)</t>
  </si>
  <si>
    <t>21</t>
  </si>
  <si>
    <t>Đất được cấp GCN QSD đất số CU 656014 ngày 24 tháng 9 năm 2020</t>
  </si>
  <si>
    <t>0355311428</t>
  </si>
  <si>
    <t>Nguyễn Văn Hán (Lân)</t>
  </si>
  <si>
    <t>Hồ Vân Giang</t>
  </si>
  <si>
    <t>18</t>
  </si>
  <si>
    <t>Đất được gia đình khai hoang năm 1996 sử dụng trồng lúa liên tục cho đến nay không tranh chấp lấn chiếm.</t>
  </si>
  <si>
    <t>0978577510</t>
  </si>
  <si>
    <t>Trần Hậu Trung</t>
  </si>
  <si>
    <t>Phú Tân</t>
  </si>
  <si>
    <t>40</t>
  </si>
  <si>
    <t>Đất UBND xã quản lý, hộ gia đình trồng lúa</t>
  </si>
  <si>
    <t>Trần Văn Liệu (Tâm)</t>
  </si>
  <si>
    <t>Đất được gia đình khai hoang trồng lúa sử dụng ổn định từ năm 1996 đến nay không tranh chấp lấn chiếm.</t>
  </si>
  <si>
    <t>Trần Thị Thi (Lọc)</t>
  </si>
  <si>
    <t>Đất được gia đình khai hoang năm 1990 sử dụng ổn định liên tục đến nay không tranh chấp lấn chiếm.</t>
  </si>
  <si>
    <t>0974950863</t>
  </si>
  <si>
    <t>Hoàng Tiến Nghĩa</t>
  </si>
  <si>
    <t>19</t>
  </si>
  <si>
    <t>Đất được cấp GCN QSD đất số CO 158120 ngày 14 tháng 05 năm 2018</t>
  </si>
  <si>
    <t>0773339429</t>
  </si>
  <si>
    <t xml:space="preserve">      Danh sách này được công khai trong thời gian 15 ngày, kể từ ngày thông báo được ban hành, đến ngày …./…/2025 Tại địa điểm: Hội quán Thôn Phú Tân, Thôn Hồ Vân Giang và Trung tâm hành chính công UBND xã Kỳ Anh.</t>
  </si>
  <si>
    <t xml:space="preserve">      Người không đồng ý với kết quả kiểm tra trên đây thì gửi đơn đến UBND xã Kỳ Anh để giải quyết; sau thời gian trên sẽ không xem xét giải quyết.</t>
  </si>
  <si>
    <t>Kỳ Anh, ngày … tháng …. năm 2025</t>
  </si>
  <si>
    <t>KT. CHỦ TỊCH</t>
  </si>
  <si>
    <t>PHÓ CHỦ TỊCH</t>
  </si>
  <si>
    <t>Võ Xuân Thành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</si>
</sst>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0.0%"/>
    <numFmt numFmtId="167" formatCode="0.0"/>
    <numFmt numFmtId="168" formatCode="_(* #,##0.0_);_(* \(#,##0.0\);_(* &quot;-&quot;??_);_(@_)"/>
  </numFmts>
  <fonts count="32">
    <font>
      <sz val="11"/>
      <color theme="1"/>
      <name val="Calibri"/>
      <family val="2"/>
    </font>
    <font>
      <b/>
      <sz val="14"/>
      <color theme="1"/>
      <name val="Times New Roman"/>
      <family val="1"/>
    </font>
    <font>
      <b/>
      <sz val="13"/>
      <color theme="1"/>
      <name val="Times New Roman"/>
      <family val="1"/>
    </font>
    <font>
      <sz val="10"/>
      <name val="Times New Roman"/>
      <family val="1"/>
    </font>
    <font>
      <sz val="10"/>
      <color theme="1"/>
      <name val="Times New Roman"/>
      <family val="1"/>
    </font>
    <font>
      <sz val="12"/>
      <name val="Times New Roman"/>
      <family val="1"/>
    </font>
    <font>
      <sz val="11"/>
      <name val="Times New Roman"/>
      <family val="1"/>
    </font>
    <font>
      <sz val="12"/>
      <color theme="1"/>
      <name val="Times New Roman"/>
      <family val="1"/>
    </font>
    <font>
      <sz val="11"/>
      <color indexed="8"/>
      <name val="Calibri"/>
      <family val="2"/>
    </font>
    <font>
      <sz val="8"/>
      <name val="Times New Roman"/>
      <family val="1"/>
    </font>
    <font>
      <b/>
      <sz val="13"/>
      <name val="Times New Roman"/>
      <family val="1"/>
    </font>
    <font>
      <sz val="10"/>
      <name val="Calibri"/>
      <family val="2"/>
    </font>
    <font>
      <i/>
      <sz val="12"/>
      <color theme="1"/>
      <name val="Times New Roman"/>
      <family val="1"/>
    </font>
    <font>
      <b/>
      <sz val="12"/>
      <color theme="1"/>
      <name val="Times New Roman"/>
      <family val="1"/>
    </font>
    <font>
      <b/>
      <sz val="12"/>
      <name val="Times New Roman"/>
      <family val="1"/>
    </font>
    <font>
      <sz val="10"/>
      <name val="Arial"/>
      <family val="2"/>
    </font>
    <font>
      <b/>
      <sz val="11"/>
      <name val="Times New Roman"/>
      <family val="1"/>
    </font>
    <font>
      <i/>
      <sz val="11"/>
      <name val="Times New Roman"/>
      <family val="1"/>
    </font>
    <font>
      <b/>
      <sz val="12"/>
      <name val="Calibri"/>
      <family val="2"/>
    </font>
    <font>
      <sz val="12"/>
      <name val=".VnTime"/>
      <family val="2"/>
    </font>
    <font>
      <sz val="12"/>
      <name val="Times New Roman"/>
      <family val="1"/>
      <charset val="163"/>
    </font>
    <font>
      <sz val="11"/>
      <color rgb="FFFF0000"/>
      <name val="Times New Roman"/>
      <family val="1"/>
    </font>
    <font>
      <i/>
      <sz val="12"/>
      <name val="Calibri"/>
      <family val="2"/>
    </font>
    <font>
      <b/>
      <sz val="12"/>
      <color rgb="FFFF0000"/>
      <name val="Calibri"/>
      <family val="2"/>
    </font>
    <font>
      <b/>
      <sz val="12"/>
      <color indexed="8"/>
      <name val="Times New Roman"/>
      <family val="1"/>
    </font>
    <font>
      <sz val="12"/>
      <color indexed="8"/>
      <name val="Times New Roman"/>
      <family val="1"/>
    </font>
    <font>
      <sz val="14"/>
      <color theme="1"/>
      <name val="Times New Roman"/>
      <family val="1"/>
    </font>
    <font>
      <b/>
      <sz val="16"/>
      <name val="Times New Roman"/>
      <family val="1"/>
    </font>
    <font>
      <i/>
      <sz val="14"/>
      <color theme="1"/>
      <name val="Times New Roman"/>
      <family val="1"/>
    </font>
    <font>
      <sz val="14"/>
      <name val="Times New Roman"/>
      <family val="1"/>
    </font>
    <font>
      <sz val="12"/>
      <name val="Calibri"/>
      <family val="2"/>
    </font>
    <font>
      <sz val="11"/>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164" fontId="8" fillId="0" borderId="0" applyFont="0" applyFill="0" applyBorder="0" applyAlignment="0" applyProtection="0"/>
    <xf numFmtId="9" fontId="8" fillId="0" borderId="0" applyFont="0" applyFill="0" applyBorder="0" applyAlignment="0" applyProtection="0"/>
    <xf numFmtId="0" fontId="15" fillId="0" borderId="0"/>
    <xf numFmtId="0" fontId="19" fillId="0" borderId="0"/>
  </cellStyleXfs>
  <cellXfs count="96">
    <xf numFmtId="0" fontId="0" fillId="0" borderId="0" xfId="0"/>
    <xf numFmtId="0" fontId="2" fillId="0" borderId="0" xfId="0" applyFont="1" applyAlignment="1">
      <alignment horizontal="center" wrapText="1"/>
    </xf>
    <xf numFmtId="0" fontId="3" fillId="0" borderId="0" xfId="0" applyFont="1" applyAlignment="1">
      <alignment horizontal="center" vertical="center" wrapText="1"/>
    </xf>
    <xf numFmtId="0" fontId="4" fillId="0" borderId="0" xfId="0" applyFont="1" applyAlignment="1">
      <alignment wrapText="1"/>
    </xf>
    <xf numFmtId="0" fontId="1" fillId="0" borderId="0" xfId="0" applyFont="1" applyAlignment="1">
      <alignment horizontal="center" wrapText="1"/>
    </xf>
    <xf numFmtId="0" fontId="4"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165" fontId="5" fillId="0" borderId="0" xfId="0" applyNumberFormat="1" applyFont="1" applyAlignment="1">
      <alignment vertical="center" wrapText="1"/>
    </xf>
    <xf numFmtId="4" fontId="6" fillId="2" borderId="0" xfId="0" applyNumberFormat="1" applyFont="1" applyFill="1" applyAlignment="1">
      <alignment horizontal="right" wrapText="1"/>
    </xf>
    <xf numFmtId="165" fontId="6" fillId="0" borderId="0" xfId="0" applyNumberFormat="1" applyFont="1" applyAlignment="1">
      <alignment horizontal="right" wrapText="1"/>
    </xf>
    <xf numFmtId="0" fontId="5" fillId="0" borderId="0" xfId="0" applyFont="1" applyAlignment="1">
      <alignment vertical="center" wrapText="1"/>
    </xf>
    <xf numFmtId="165" fontId="7" fillId="0" borderId="0" xfId="0" applyNumberFormat="1" applyFont="1" applyAlignment="1">
      <alignment horizontal="center" vertical="center" wrapText="1"/>
    </xf>
    <xf numFmtId="166" fontId="7" fillId="0" borderId="0" xfId="2" applyNumberFormat="1" applyFont="1" applyFill="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wrapText="1"/>
    </xf>
    <xf numFmtId="0" fontId="11" fillId="0" borderId="0" xfId="0" applyFont="1" applyAlignment="1">
      <alignment horizontal="center" vertical="center" wrapText="1"/>
    </xf>
    <xf numFmtId="0" fontId="11" fillId="0" borderId="0" xfId="0" applyFont="1" applyAlignment="1">
      <alignment wrapText="1"/>
    </xf>
    <xf numFmtId="0" fontId="16" fillId="0" borderId="0" xfId="3" applyFont="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wrapText="1"/>
    </xf>
    <xf numFmtId="165" fontId="14" fillId="0" borderId="2" xfId="1" applyNumberFormat="1" applyFont="1" applyFill="1" applyBorder="1" applyAlignment="1">
      <alignment horizontal="center" vertical="center" wrapText="1"/>
    </xf>
    <xf numFmtId="4" fontId="16" fillId="2" borderId="2" xfId="1" applyNumberFormat="1" applyFont="1" applyFill="1" applyBorder="1" applyAlignment="1">
      <alignment horizontal="center" vertical="center" wrapText="1"/>
    </xf>
    <xf numFmtId="165" fontId="16" fillId="0" borderId="2" xfId="1"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3" fillId="2" borderId="2" xfId="4" applyFont="1" applyFill="1" applyBorder="1" applyAlignment="1">
      <alignment horizontal="left" vertical="center" wrapText="1"/>
    </xf>
    <xf numFmtId="0" fontId="5" fillId="0" borderId="2" xfId="0" applyFont="1" applyBorder="1" applyAlignment="1">
      <alignment vertical="center" wrapText="1"/>
    </xf>
    <xf numFmtId="49" fontId="7" fillId="0" borderId="2" xfId="4" applyNumberFormat="1" applyFont="1" applyBorder="1" applyAlignment="1">
      <alignment horizontal="center" vertical="center" wrapText="1"/>
    </xf>
    <xf numFmtId="0" fontId="7" fillId="0" borderId="2" xfId="4" applyFont="1" applyBorder="1" applyAlignment="1">
      <alignment horizontal="center" vertical="center" wrapText="1"/>
    </xf>
    <xf numFmtId="167" fontId="7" fillId="0" borderId="2" xfId="4" applyNumberFormat="1" applyFont="1" applyBorder="1" applyAlignment="1">
      <alignment horizontal="right" vertical="center"/>
    </xf>
    <xf numFmtId="167" fontId="7" fillId="2" borderId="2" xfId="4" applyNumberFormat="1" applyFont="1" applyFill="1" applyBorder="1" applyAlignment="1">
      <alignment horizontal="right" vertical="center"/>
    </xf>
    <xf numFmtId="0" fontId="20" fillId="0" borderId="2" xfId="4" applyFont="1" applyBorder="1" applyAlignment="1">
      <alignment vertical="center" wrapText="1"/>
    </xf>
    <xf numFmtId="165" fontId="20" fillId="2" borderId="2" xfId="3" applyNumberFormat="1" applyFont="1" applyFill="1" applyBorder="1" applyAlignment="1">
      <alignment vertical="center" wrapText="1"/>
    </xf>
    <xf numFmtId="167" fontId="20" fillId="0" borderId="2" xfId="2" applyNumberFormat="1" applyFont="1" applyFill="1" applyBorder="1" applyAlignment="1">
      <alignment horizontal="center" vertical="center" wrapText="1"/>
    </xf>
    <xf numFmtId="0" fontId="20" fillId="2" borderId="2" xfId="3" applyFont="1" applyFill="1" applyBorder="1" applyAlignment="1">
      <alignment horizontal="center" vertical="center" wrapText="1"/>
    </xf>
    <xf numFmtId="49" fontId="20" fillId="0" borderId="2" xfId="3" applyNumberFormat="1" applyFont="1" applyBorder="1" applyAlignment="1">
      <alignment horizontal="left" vertical="center" wrapText="1"/>
    </xf>
    <xf numFmtId="0" fontId="6" fillId="0" borderId="2" xfId="3" applyFont="1" applyBorder="1" applyAlignment="1">
      <alignment horizontal="left" vertical="center" wrapText="1"/>
    </xf>
    <xf numFmtId="0" fontId="21" fillId="0" borderId="0" xfId="3" applyFont="1" applyAlignment="1">
      <alignment horizontal="left" vertical="center" wrapText="1"/>
    </xf>
    <xf numFmtId="0" fontId="22" fillId="0" borderId="0" xfId="0" applyFont="1" applyAlignment="1">
      <alignment horizontal="center" vertical="center" wrapText="1"/>
    </xf>
    <xf numFmtId="0" fontId="23" fillId="0" borderId="0" xfId="0" applyFont="1" applyAlignment="1">
      <alignment wrapText="1"/>
    </xf>
    <xf numFmtId="0" fontId="20" fillId="0" borderId="2" xfId="3" applyFont="1" applyBorder="1" applyAlignment="1">
      <alignment horizontal="center" vertical="center" wrapText="1"/>
    </xf>
    <xf numFmtId="49" fontId="20" fillId="0" borderId="2" xfId="3" applyNumberFormat="1" applyFont="1" applyBorder="1" applyAlignment="1">
      <alignment vertical="center" wrapText="1"/>
    </xf>
    <xf numFmtId="0" fontId="7" fillId="2" borderId="2" xfId="0" applyFont="1" applyFill="1" applyBorder="1" applyAlignment="1">
      <alignment horizontal="center" vertical="center" wrapText="1"/>
    </xf>
    <xf numFmtId="0" fontId="5" fillId="2" borderId="2" xfId="0" applyFont="1" applyFill="1" applyBorder="1" applyAlignment="1">
      <alignment vertical="center" wrapText="1"/>
    </xf>
    <xf numFmtId="49" fontId="7" fillId="2" borderId="2" xfId="4" applyNumberFormat="1" applyFont="1" applyFill="1" applyBorder="1" applyAlignment="1">
      <alignment horizontal="center" vertical="center" wrapText="1"/>
    </xf>
    <xf numFmtId="0" fontId="7" fillId="2" borderId="2" xfId="4" applyFont="1" applyFill="1" applyBorder="1" applyAlignment="1">
      <alignment horizontal="center" vertical="center" wrapText="1"/>
    </xf>
    <xf numFmtId="0" fontId="20" fillId="2" borderId="2" xfId="4" applyFont="1" applyFill="1" applyBorder="1" applyAlignment="1">
      <alignment vertical="center" wrapText="1"/>
    </xf>
    <xf numFmtId="0" fontId="5" fillId="0" borderId="2" xfId="3" applyFont="1" applyBorder="1" applyAlignment="1">
      <alignment horizontal="center" vertical="center" wrapText="1"/>
    </xf>
    <xf numFmtId="49" fontId="5" fillId="0" borderId="2" xfId="3" quotePrefix="1" applyNumberFormat="1" applyFont="1" applyBorder="1" applyAlignment="1">
      <alignment vertical="center" wrapText="1"/>
    </xf>
    <xf numFmtId="0" fontId="6" fillId="0" borderId="2" xfId="3" applyFont="1" applyBorder="1" applyAlignment="1">
      <alignment vertical="center" wrapText="1"/>
    </xf>
    <xf numFmtId="0" fontId="6" fillId="0" borderId="0" xfId="3" applyFont="1" applyAlignment="1">
      <alignment vertical="center" wrapText="1"/>
    </xf>
    <xf numFmtId="0" fontId="6" fillId="2" borderId="2" xfId="3" applyFont="1" applyFill="1" applyBorder="1" applyAlignment="1">
      <alignment horizontal="left" vertical="center" wrapText="1"/>
    </xf>
    <xf numFmtId="0" fontId="6" fillId="2" borderId="0" xfId="3" applyFont="1" applyFill="1" applyAlignment="1">
      <alignment horizontal="left" vertical="center" wrapText="1"/>
    </xf>
    <xf numFmtId="0" fontId="6" fillId="2" borderId="2" xfId="3" applyFont="1" applyFill="1" applyBorder="1" applyAlignment="1">
      <alignment vertical="center" wrapText="1"/>
    </xf>
    <xf numFmtId="0" fontId="6" fillId="2" borderId="0" xfId="3" applyFont="1" applyFill="1" applyAlignment="1">
      <alignment vertical="center" wrapText="1"/>
    </xf>
    <xf numFmtId="0" fontId="24" fillId="0" borderId="2" xfId="0" applyFont="1" applyBorder="1" applyAlignment="1">
      <alignment horizontal="center" vertical="center"/>
    </xf>
    <xf numFmtId="0" fontId="14" fillId="0" borderId="2" xfId="0" applyFont="1" applyBorder="1" applyAlignment="1">
      <alignment vertical="center" wrapText="1"/>
    </xf>
    <xf numFmtId="0" fontId="25" fillId="0" borderId="2" xfId="0" applyFont="1" applyBorder="1" applyAlignment="1">
      <alignment horizontal="center" vertical="center"/>
    </xf>
    <xf numFmtId="0" fontId="25" fillId="0" borderId="2" xfId="0" applyFont="1" applyBorder="1" applyAlignment="1">
      <alignment vertical="center"/>
    </xf>
    <xf numFmtId="167" fontId="13" fillId="0" borderId="2" xfId="4" applyNumberFormat="1" applyFont="1" applyBorder="1" applyAlignment="1">
      <alignment horizontal="right" vertical="center"/>
    </xf>
    <xf numFmtId="168" fontId="24" fillId="0" borderId="2" xfId="1" applyNumberFormat="1" applyFont="1" applyFill="1" applyBorder="1" applyAlignment="1">
      <alignment horizontal="right" vertical="center"/>
    </xf>
    <xf numFmtId="0" fontId="13" fillId="0" borderId="2" xfId="4" applyFont="1" applyBorder="1" applyAlignment="1">
      <alignment horizontal="center" vertical="center"/>
    </xf>
    <xf numFmtId="0" fontId="16" fillId="0" borderId="2" xfId="3" applyFont="1" applyBorder="1" applyAlignment="1">
      <alignment horizontal="center" vertical="center" wrapText="1"/>
    </xf>
    <xf numFmtId="165" fontId="7" fillId="0" borderId="2" xfId="0" applyNumberFormat="1" applyFont="1" applyBorder="1" applyAlignment="1">
      <alignment horizontal="center" vertical="center" wrapText="1"/>
    </xf>
    <xf numFmtId="166" fontId="7" fillId="0" borderId="2" xfId="2" applyNumberFormat="1" applyFont="1" applyFill="1" applyBorder="1" applyAlignment="1">
      <alignment horizontal="center" vertical="center" wrapText="1"/>
    </xf>
    <xf numFmtId="0" fontId="5" fillId="0" borderId="2" xfId="3" quotePrefix="1" applyFont="1" applyBorder="1" applyAlignment="1">
      <alignment vertical="center" wrapText="1"/>
    </xf>
    <xf numFmtId="0" fontId="6" fillId="0" borderId="2" xfId="3" applyFont="1" applyBorder="1" applyAlignment="1">
      <alignment horizontal="center" vertical="center" wrapText="1"/>
    </xf>
    <xf numFmtId="0" fontId="6" fillId="0" borderId="0" xfId="3" applyFont="1" applyAlignment="1">
      <alignment horizontal="center" vertical="center" wrapText="1"/>
    </xf>
    <xf numFmtId="0" fontId="18" fillId="0" borderId="0" xfId="0" applyFont="1" applyAlignment="1">
      <alignment vertical="center" wrapText="1"/>
    </xf>
    <xf numFmtId="0" fontId="27" fillId="0" borderId="0" xfId="0" applyFont="1" applyAlignment="1">
      <alignment wrapText="1"/>
    </xf>
    <xf numFmtId="0" fontId="28" fillId="0" borderId="0" xfId="0" applyFont="1" applyAlignment="1">
      <alignment horizontal="center" vertical="center"/>
    </xf>
    <xf numFmtId="0" fontId="26" fillId="0" borderId="0" xfId="0" applyFont="1" applyAlignment="1">
      <alignment horizontal="center" vertical="center" wrapText="1"/>
    </xf>
    <xf numFmtId="0" fontId="29" fillId="0" borderId="0" xfId="0" applyFont="1" applyAlignment="1">
      <alignment wrapText="1"/>
    </xf>
    <xf numFmtId="0" fontId="29" fillId="0" borderId="0" xfId="0" applyFont="1" applyAlignment="1">
      <alignment vertical="center" wrapText="1"/>
    </xf>
    <xf numFmtId="4" fontId="29" fillId="2" borderId="0" xfId="0" applyNumberFormat="1" applyFont="1" applyFill="1" applyAlignment="1">
      <alignment horizontal="right" wrapText="1"/>
    </xf>
    <xf numFmtId="165" fontId="29" fillId="0" borderId="0" xfId="0" applyNumberFormat="1" applyFont="1" applyAlignment="1">
      <alignment horizontal="right" wrapText="1"/>
    </xf>
    <xf numFmtId="0" fontId="1" fillId="0" borderId="0" xfId="0" applyFont="1" applyAlignment="1">
      <alignment horizontal="center" vertical="center"/>
    </xf>
    <xf numFmtId="0" fontId="29" fillId="0" borderId="0" xfId="0" applyFont="1" applyAlignment="1">
      <alignment horizontal="center" vertical="center" wrapText="1"/>
    </xf>
    <xf numFmtId="165" fontId="30" fillId="0" borderId="0" xfId="0" applyNumberFormat="1" applyFont="1" applyAlignment="1">
      <alignment vertical="center" wrapText="1"/>
    </xf>
    <xf numFmtId="4" fontId="31" fillId="2" borderId="0" xfId="0" applyNumberFormat="1" applyFont="1" applyFill="1" applyAlignment="1">
      <alignment horizontal="right" wrapText="1"/>
    </xf>
    <xf numFmtId="165" fontId="31" fillId="0" borderId="0" xfId="0" applyNumberFormat="1" applyFont="1" applyAlignment="1">
      <alignment horizontal="right" wrapText="1"/>
    </xf>
    <xf numFmtId="0" fontId="30" fillId="0" borderId="0" xfId="0" applyFont="1" applyAlignment="1">
      <alignment vertical="center" wrapText="1"/>
    </xf>
    <xf numFmtId="166" fontId="14" fillId="0" borderId="2" xfId="2" applyNumberFormat="1" applyFont="1" applyFill="1" applyBorder="1" applyAlignment="1">
      <alignment horizontal="center" vertical="center" wrapText="1"/>
    </xf>
    <xf numFmtId="0" fontId="14" fillId="0" borderId="2" xfId="3" applyFont="1" applyBorder="1" applyAlignment="1">
      <alignment horizontal="center" vertical="center" wrapText="1"/>
    </xf>
    <xf numFmtId="0" fontId="16" fillId="0" borderId="2" xfId="3" applyFont="1" applyBorder="1" applyAlignment="1">
      <alignment horizontal="center" vertical="center" wrapText="1"/>
    </xf>
    <xf numFmtId="0" fontId="26" fillId="0" borderId="3" xfId="0" applyFont="1" applyBorder="1" applyAlignment="1">
      <alignment horizontal="left" wrapText="1"/>
    </xf>
    <xf numFmtId="0" fontId="26" fillId="0" borderId="0" xfId="0" applyFont="1" applyAlignment="1">
      <alignment horizontal="left" wrapText="1"/>
    </xf>
    <xf numFmtId="0" fontId="12" fillId="0" borderId="1" xfId="0" applyFont="1" applyBorder="1" applyAlignment="1">
      <alignment horizontal="center" vertical="top"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165" fontId="16" fillId="0" borderId="2" xfId="1" applyNumberFormat="1" applyFont="1" applyFill="1" applyBorder="1" applyAlignment="1">
      <alignment horizontal="center" vertical="center" wrapText="1"/>
    </xf>
    <xf numFmtId="165" fontId="14" fillId="0" borderId="2" xfId="3" applyNumberFormat="1" applyFont="1" applyBorder="1" applyAlignment="1">
      <alignment horizontal="center" vertical="center" wrapText="1"/>
    </xf>
    <xf numFmtId="0" fontId="1" fillId="0" borderId="0" xfId="0" applyFont="1" applyAlignment="1">
      <alignment horizontal="center" wrapText="1"/>
    </xf>
    <xf numFmtId="0" fontId="2" fillId="0" borderId="0" xfId="0" applyFont="1" applyAlignment="1">
      <alignment horizontal="center" wrapText="1"/>
    </xf>
    <xf numFmtId="0" fontId="10" fillId="0" borderId="0" xfId="0" applyFont="1" applyAlignment="1">
      <alignment horizontal="center" wrapText="1"/>
    </xf>
  </cellXfs>
  <cellStyles count="5">
    <cellStyle name="Comma" xfId="1" builtinId="3"/>
    <cellStyle name="Normal" xfId="0" builtinId="0"/>
    <cellStyle name="Normal 2" xfId="3"/>
    <cellStyle name="Normal_Sheet1_1" xfId="4"/>
    <cellStyle name="Percent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367651</xdr:colOff>
      <xdr:row>2</xdr:row>
      <xdr:rowOff>8964</xdr:rowOff>
    </xdr:from>
    <xdr:to>
      <xdr:col>9</xdr:col>
      <xdr:colOff>1143448</xdr:colOff>
      <xdr:row>2</xdr:row>
      <xdr:rowOff>8964</xdr:rowOff>
    </xdr:to>
    <xdr:cxnSp macro="">
      <xdr:nvCxnSpPr>
        <xdr:cNvPr id="2" name="Straight Connector 1">
          <a:extLst>
            <a:ext uri="{FF2B5EF4-FFF2-40B4-BE49-F238E27FC236}">
              <a16:creationId xmlns:a16="http://schemas.microsoft.com/office/drawing/2014/main" xmlns="" id="{46834F32-CBFA-410B-8826-6CC8DAD70C68}"/>
            </a:ext>
          </a:extLst>
        </xdr:cNvPr>
        <xdr:cNvCxnSpPr/>
      </xdr:nvCxnSpPr>
      <xdr:spPr>
        <a:xfrm>
          <a:off x="5373991" y="527124"/>
          <a:ext cx="12101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561189</xdr:colOff>
      <xdr:row>2</xdr:row>
      <xdr:rowOff>2689</xdr:rowOff>
    </xdr:from>
    <xdr:to>
      <xdr:col>1</xdr:col>
      <xdr:colOff>1215614</xdr:colOff>
      <xdr:row>2</xdr:row>
      <xdr:rowOff>6721</xdr:rowOff>
    </xdr:to>
    <xdr:cxnSp macro="">
      <xdr:nvCxnSpPr>
        <xdr:cNvPr id="3" name="Straight Connector 2">
          <a:extLst>
            <a:ext uri="{FF2B5EF4-FFF2-40B4-BE49-F238E27FC236}">
              <a16:creationId xmlns:a16="http://schemas.microsoft.com/office/drawing/2014/main" xmlns="" id="{C2F9A5FA-CC4C-41F8-8327-2BC3BF6843F3}"/>
            </a:ext>
          </a:extLst>
        </xdr:cNvPr>
        <xdr:cNvCxnSpPr/>
      </xdr:nvCxnSpPr>
      <xdr:spPr>
        <a:xfrm flipV="1">
          <a:off x="835509" y="520849"/>
          <a:ext cx="654425" cy="40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7"/>
  <sheetViews>
    <sheetView tabSelected="1" zoomScaleNormal="100" zoomScaleSheetLayoutView="70" workbookViewId="0">
      <selection sqref="A1:O26"/>
    </sheetView>
  </sheetViews>
  <sheetFormatPr defaultRowHeight="14.25" customHeight="1"/>
  <cols>
    <col min="1" max="1" width="4" style="5" customWidth="1"/>
    <col min="2" max="2" width="20.21875" style="6" customWidth="1"/>
    <col min="3" max="3" width="10" style="7" customWidth="1"/>
    <col min="4" max="4" width="6.5546875" style="18" customWidth="1"/>
    <col min="5" max="5" width="7" style="18" customWidth="1"/>
    <col min="6" max="6" width="8" style="79" customWidth="1"/>
    <col min="7" max="7" width="9.5546875" style="80" customWidth="1"/>
    <col min="8" max="8" width="7.6640625" style="81" customWidth="1"/>
    <col min="9" max="9" width="6.33203125" style="82" customWidth="1"/>
    <col min="10" max="10" width="32.21875" style="17" customWidth="1"/>
    <col min="11" max="11" width="8.33203125" style="12" customWidth="1"/>
    <col min="12" max="12" width="7.44140625" style="13" customWidth="1"/>
    <col min="13" max="13" width="6.109375" style="14" customWidth="1"/>
    <col min="14" max="14" width="11.33203125" style="14" hidden="1" customWidth="1"/>
    <col min="15" max="15" width="5.5546875" style="15" customWidth="1"/>
    <col min="16" max="16" width="16.33203125" style="15" customWidth="1"/>
    <col min="17" max="17" width="8.77734375" style="17" customWidth="1"/>
    <col min="18" max="18" width="14.21875" style="18" customWidth="1"/>
    <col min="19" max="256" width="8.88671875" style="18"/>
    <col min="257" max="257" width="4" style="18" customWidth="1"/>
    <col min="258" max="258" width="20.21875" style="18" customWidth="1"/>
    <col min="259" max="259" width="10" style="18" customWidth="1"/>
    <col min="260" max="260" width="6.5546875" style="18" customWidth="1"/>
    <col min="261" max="261" width="7" style="18" customWidth="1"/>
    <col min="262" max="262" width="8" style="18" customWidth="1"/>
    <col min="263" max="263" width="9.5546875" style="18" customWidth="1"/>
    <col min="264" max="264" width="7.6640625" style="18" customWidth="1"/>
    <col min="265" max="265" width="6.33203125" style="18" customWidth="1"/>
    <col min="266" max="266" width="32.21875" style="18" customWidth="1"/>
    <col min="267" max="267" width="8.33203125" style="18" customWidth="1"/>
    <col min="268" max="268" width="7.44140625" style="18" customWidth="1"/>
    <col min="269" max="269" width="6.109375" style="18" customWidth="1"/>
    <col min="270" max="270" width="0" style="18" hidden="1" customWidth="1"/>
    <col min="271" max="271" width="5.5546875" style="18" customWidth="1"/>
    <col min="272" max="272" width="16.33203125" style="18" customWidth="1"/>
    <col min="273" max="273" width="8.77734375" style="18" customWidth="1"/>
    <col min="274" max="274" width="14.21875" style="18" customWidth="1"/>
    <col min="275" max="512" width="8.88671875" style="18"/>
    <col min="513" max="513" width="4" style="18" customWidth="1"/>
    <col min="514" max="514" width="20.21875" style="18" customWidth="1"/>
    <col min="515" max="515" width="10" style="18" customWidth="1"/>
    <col min="516" max="516" width="6.5546875" style="18" customWidth="1"/>
    <col min="517" max="517" width="7" style="18" customWidth="1"/>
    <col min="518" max="518" width="8" style="18" customWidth="1"/>
    <col min="519" max="519" width="9.5546875" style="18" customWidth="1"/>
    <col min="520" max="520" width="7.6640625" style="18" customWidth="1"/>
    <col min="521" max="521" width="6.33203125" style="18" customWidth="1"/>
    <col min="522" max="522" width="32.21875" style="18" customWidth="1"/>
    <col min="523" max="523" width="8.33203125" style="18" customWidth="1"/>
    <col min="524" max="524" width="7.44140625" style="18" customWidth="1"/>
    <col min="525" max="525" width="6.109375" style="18" customWidth="1"/>
    <col min="526" max="526" width="0" style="18" hidden="1" customWidth="1"/>
    <col min="527" max="527" width="5.5546875" style="18" customWidth="1"/>
    <col min="528" max="528" width="16.33203125" style="18" customWidth="1"/>
    <col min="529" max="529" width="8.77734375" style="18" customWidth="1"/>
    <col min="530" max="530" width="14.21875" style="18" customWidth="1"/>
    <col min="531" max="768" width="8.88671875" style="18"/>
    <col min="769" max="769" width="4" style="18" customWidth="1"/>
    <col min="770" max="770" width="20.21875" style="18" customWidth="1"/>
    <col min="771" max="771" width="10" style="18" customWidth="1"/>
    <col min="772" max="772" width="6.5546875" style="18" customWidth="1"/>
    <col min="773" max="773" width="7" style="18" customWidth="1"/>
    <col min="774" max="774" width="8" style="18" customWidth="1"/>
    <col min="775" max="775" width="9.5546875" style="18" customWidth="1"/>
    <col min="776" max="776" width="7.6640625" style="18" customWidth="1"/>
    <col min="777" max="777" width="6.33203125" style="18" customWidth="1"/>
    <col min="778" max="778" width="32.21875" style="18" customWidth="1"/>
    <col min="779" max="779" width="8.33203125" style="18" customWidth="1"/>
    <col min="780" max="780" width="7.44140625" style="18" customWidth="1"/>
    <col min="781" max="781" width="6.109375" style="18" customWidth="1"/>
    <col min="782" max="782" width="0" style="18" hidden="1" customWidth="1"/>
    <col min="783" max="783" width="5.5546875" style="18" customWidth="1"/>
    <col min="784" max="784" width="16.33203125" style="18" customWidth="1"/>
    <col min="785" max="785" width="8.77734375" style="18" customWidth="1"/>
    <col min="786" max="786" width="14.21875" style="18" customWidth="1"/>
    <col min="787" max="1024" width="8.88671875" style="18"/>
    <col min="1025" max="1025" width="4" style="18" customWidth="1"/>
    <col min="1026" max="1026" width="20.21875" style="18" customWidth="1"/>
    <col min="1027" max="1027" width="10" style="18" customWidth="1"/>
    <col min="1028" max="1028" width="6.5546875" style="18" customWidth="1"/>
    <col min="1029" max="1029" width="7" style="18" customWidth="1"/>
    <col min="1030" max="1030" width="8" style="18" customWidth="1"/>
    <col min="1031" max="1031" width="9.5546875" style="18" customWidth="1"/>
    <col min="1032" max="1032" width="7.6640625" style="18" customWidth="1"/>
    <col min="1033" max="1033" width="6.33203125" style="18" customWidth="1"/>
    <col min="1034" max="1034" width="32.21875" style="18" customWidth="1"/>
    <col min="1035" max="1035" width="8.33203125" style="18" customWidth="1"/>
    <col min="1036" max="1036" width="7.44140625" style="18" customWidth="1"/>
    <col min="1037" max="1037" width="6.109375" style="18" customWidth="1"/>
    <col min="1038" max="1038" width="0" style="18" hidden="1" customWidth="1"/>
    <col min="1039" max="1039" width="5.5546875" style="18" customWidth="1"/>
    <col min="1040" max="1040" width="16.33203125" style="18" customWidth="1"/>
    <col min="1041" max="1041" width="8.77734375" style="18" customWidth="1"/>
    <col min="1042" max="1042" width="14.21875" style="18" customWidth="1"/>
    <col min="1043" max="1280" width="8.88671875" style="18"/>
    <col min="1281" max="1281" width="4" style="18" customWidth="1"/>
    <col min="1282" max="1282" width="20.21875" style="18" customWidth="1"/>
    <col min="1283" max="1283" width="10" style="18" customWidth="1"/>
    <col min="1284" max="1284" width="6.5546875" style="18" customWidth="1"/>
    <col min="1285" max="1285" width="7" style="18" customWidth="1"/>
    <col min="1286" max="1286" width="8" style="18" customWidth="1"/>
    <col min="1287" max="1287" width="9.5546875" style="18" customWidth="1"/>
    <col min="1288" max="1288" width="7.6640625" style="18" customWidth="1"/>
    <col min="1289" max="1289" width="6.33203125" style="18" customWidth="1"/>
    <col min="1290" max="1290" width="32.21875" style="18" customWidth="1"/>
    <col min="1291" max="1291" width="8.33203125" style="18" customWidth="1"/>
    <col min="1292" max="1292" width="7.44140625" style="18" customWidth="1"/>
    <col min="1293" max="1293" width="6.109375" style="18" customWidth="1"/>
    <col min="1294" max="1294" width="0" style="18" hidden="1" customWidth="1"/>
    <col min="1295" max="1295" width="5.5546875" style="18" customWidth="1"/>
    <col min="1296" max="1296" width="16.33203125" style="18" customWidth="1"/>
    <col min="1297" max="1297" width="8.77734375" style="18" customWidth="1"/>
    <col min="1298" max="1298" width="14.21875" style="18" customWidth="1"/>
    <col min="1299" max="1536" width="8.88671875" style="18"/>
    <col min="1537" max="1537" width="4" style="18" customWidth="1"/>
    <col min="1538" max="1538" width="20.21875" style="18" customWidth="1"/>
    <col min="1539" max="1539" width="10" style="18" customWidth="1"/>
    <col min="1540" max="1540" width="6.5546875" style="18" customWidth="1"/>
    <col min="1541" max="1541" width="7" style="18" customWidth="1"/>
    <col min="1542" max="1542" width="8" style="18" customWidth="1"/>
    <col min="1543" max="1543" width="9.5546875" style="18" customWidth="1"/>
    <col min="1544" max="1544" width="7.6640625" style="18" customWidth="1"/>
    <col min="1545" max="1545" width="6.33203125" style="18" customWidth="1"/>
    <col min="1546" max="1546" width="32.21875" style="18" customWidth="1"/>
    <col min="1547" max="1547" width="8.33203125" style="18" customWidth="1"/>
    <col min="1548" max="1548" width="7.44140625" style="18" customWidth="1"/>
    <col min="1549" max="1549" width="6.109375" style="18" customWidth="1"/>
    <col min="1550" max="1550" width="0" style="18" hidden="1" customWidth="1"/>
    <col min="1551" max="1551" width="5.5546875" style="18" customWidth="1"/>
    <col min="1552" max="1552" width="16.33203125" style="18" customWidth="1"/>
    <col min="1553" max="1553" width="8.77734375" style="18" customWidth="1"/>
    <col min="1554" max="1554" width="14.21875" style="18" customWidth="1"/>
    <col min="1555" max="1792" width="8.88671875" style="18"/>
    <col min="1793" max="1793" width="4" style="18" customWidth="1"/>
    <col min="1794" max="1794" width="20.21875" style="18" customWidth="1"/>
    <col min="1795" max="1795" width="10" style="18" customWidth="1"/>
    <col min="1796" max="1796" width="6.5546875" style="18" customWidth="1"/>
    <col min="1797" max="1797" width="7" style="18" customWidth="1"/>
    <col min="1798" max="1798" width="8" style="18" customWidth="1"/>
    <col min="1799" max="1799" width="9.5546875" style="18" customWidth="1"/>
    <col min="1800" max="1800" width="7.6640625" style="18" customWidth="1"/>
    <col min="1801" max="1801" width="6.33203125" style="18" customWidth="1"/>
    <col min="1802" max="1802" width="32.21875" style="18" customWidth="1"/>
    <col min="1803" max="1803" width="8.33203125" style="18" customWidth="1"/>
    <col min="1804" max="1804" width="7.44140625" style="18" customWidth="1"/>
    <col min="1805" max="1805" width="6.109375" style="18" customWidth="1"/>
    <col min="1806" max="1806" width="0" style="18" hidden="1" customWidth="1"/>
    <col min="1807" max="1807" width="5.5546875" style="18" customWidth="1"/>
    <col min="1808" max="1808" width="16.33203125" style="18" customWidth="1"/>
    <col min="1809" max="1809" width="8.77734375" style="18" customWidth="1"/>
    <col min="1810" max="1810" width="14.21875" style="18" customWidth="1"/>
    <col min="1811" max="2048" width="8.88671875" style="18"/>
    <col min="2049" max="2049" width="4" style="18" customWidth="1"/>
    <col min="2050" max="2050" width="20.21875" style="18" customWidth="1"/>
    <col min="2051" max="2051" width="10" style="18" customWidth="1"/>
    <col min="2052" max="2052" width="6.5546875" style="18" customWidth="1"/>
    <col min="2053" max="2053" width="7" style="18" customWidth="1"/>
    <col min="2054" max="2054" width="8" style="18" customWidth="1"/>
    <col min="2055" max="2055" width="9.5546875" style="18" customWidth="1"/>
    <col min="2056" max="2056" width="7.6640625" style="18" customWidth="1"/>
    <col min="2057" max="2057" width="6.33203125" style="18" customWidth="1"/>
    <col min="2058" max="2058" width="32.21875" style="18" customWidth="1"/>
    <col min="2059" max="2059" width="8.33203125" style="18" customWidth="1"/>
    <col min="2060" max="2060" width="7.44140625" style="18" customWidth="1"/>
    <col min="2061" max="2061" width="6.109375" style="18" customWidth="1"/>
    <col min="2062" max="2062" width="0" style="18" hidden="1" customWidth="1"/>
    <col min="2063" max="2063" width="5.5546875" style="18" customWidth="1"/>
    <col min="2064" max="2064" width="16.33203125" style="18" customWidth="1"/>
    <col min="2065" max="2065" width="8.77734375" style="18" customWidth="1"/>
    <col min="2066" max="2066" width="14.21875" style="18" customWidth="1"/>
    <col min="2067" max="2304" width="8.88671875" style="18"/>
    <col min="2305" max="2305" width="4" style="18" customWidth="1"/>
    <col min="2306" max="2306" width="20.21875" style="18" customWidth="1"/>
    <col min="2307" max="2307" width="10" style="18" customWidth="1"/>
    <col min="2308" max="2308" width="6.5546875" style="18" customWidth="1"/>
    <col min="2309" max="2309" width="7" style="18" customWidth="1"/>
    <col min="2310" max="2310" width="8" style="18" customWidth="1"/>
    <col min="2311" max="2311" width="9.5546875" style="18" customWidth="1"/>
    <col min="2312" max="2312" width="7.6640625" style="18" customWidth="1"/>
    <col min="2313" max="2313" width="6.33203125" style="18" customWidth="1"/>
    <col min="2314" max="2314" width="32.21875" style="18" customWidth="1"/>
    <col min="2315" max="2315" width="8.33203125" style="18" customWidth="1"/>
    <col min="2316" max="2316" width="7.44140625" style="18" customWidth="1"/>
    <col min="2317" max="2317" width="6.109375" style="18" customWidth="1"/>
    <col min="2318" max="2318" width="0" style="18" hidden="1" customWidth="1"/>
    <col min="2319" max="2319" width="5.5546875" style="18" customWidth="1"/>
    <col min="2320" max="2320" width="16.33203125" style="18" customWidth="1"/>
    <col min="2321" max="2321" width="8.77734375" style="18" customWidth="1"/>
    <col min="2322" max="2322" width="14.21875" style="18" customWidth="1"/>
    <col min="2323" max="2560" width="8.88671875" style="18"/>
    <col min="2561" max="2561" width="4" style="18" customWidth="1"/>
    <col min="2562" max="2562" width="20.21875" style="18" customWidth="1"/>
    <col min="2563" max="2563" width="10" style="18" customWidth="1"/>
    <col min="2564" max="2564" width="6.5546875" style="18" customWidth="1"/>
    <col min="2565" max="2565" width="7" style="18" customWidth="1"/>
    <col min="2566" max="2566" width="8" style="18" customWidth="1"/>
    <col min="2567" max="2567" width="9.5546875" style="18" customWidth="1"/>
    <col min="2568" max="2568" width="7.6640625" style="18" customWidth="1"/>
    <col min="2569" max="2569" width="6.33203125" style="18" customWidth="1"/>
    <col min="2570" max="2570" width="32.21875" style="18" customWidth="1"/>
    <col min="2571" max="2571" width="8.33203125" style="18" customWidth="1"/>
    <col min="2572" max="2572" width="7.44140625" style="18" customWidth="1"/>
    <col min="2573" max="2573" width="6.109375" style="18" customWidth="1"/>
    <col min="2574" max="2574" width="0" style="18" hidden="1" customWidth="1"/>
    <col min="2575" max="2575" width="5.5546875" style="18" customWidth="1"/>
    <col min="2576" max="2576" width="16.33203125" style="18" customWidth="1"/>
    <col min="2577" max="2577" width="8.77734375" style="18" customWidth="1"/>
    <col min="2578" max="2578" width="14.21875" style="18" customWidth="1"/>
    <col min="2579" max="2816" width="8.88671875" style="18"/>
    <col min="2817" max="2817" width="4" style="18" customWidth="1"/>
    <col min="2818" max="2818" width="20.21875" style="18" customWidth="1"/>
    <col min="2819" max="2819" width="10" style="18" customWidth="1"/>
    <col min="2820" max="2820" width="6.5546875" style="18" customWidth="1"/>
    <col min="2821" max="2821" width="7" style="18" customWidth="1"/>
    <col min="2822" max="2822" width="8" style="18" customWidth="1"/>
    <col min="2823" max="2823" width="9.5546875" style="18" customWidth="1"/>
    <col min="2824" max="2824" width="7.6640625" style="18" customWidth="1"/>
    <col min="2825" max="2825" width="6.33203125" style="18" customWidth="1"/>
    <col min="2826" max="2826" width="32.21875" style="18" customWidth="1"/>
    <col min="2827" max="2827" width="8.33203125" style="18" customWidth="1"/>
    <col min="2828" max="2828" width="7.44140625" style="18" customWidth="1"/>
    <col min="2829" max="2829" width="6.109375" style="18" customWidth="1"/>
    <col min="2830" max="2830" width="0" style="18" hidden="1" customWidth="1"/>
    <col min="2831" max="2831" width="5.5546875" style="18" customWidth="1"/>
    <col min="2832" max="2832" width="16.33203125" style="18" customWidth="1"/>
    <col min="2833" max="2833" width="8.77734375" style="18" customWidth="1"/>
    <col min="2834" max="2834" width="14.21875" style="18" customWidth="1"/>
    <col min="2835" max="3072" width="8.88671875" style="18"/>
    <col min="3073" max="3073" width="4" style="18" customWidth="1"/>
    <col min="3074" max="3074" width="20.21875" style="18" customWidth="1"/>
    <col min="3075" max="3075" width="10" style="18" customWidth="1"/>
    <col min="3076" max="3076" width="6.5546875" style="18" customWidth="1"/>
    <col min="3077" max="3077" width="7" style="18" customWidth="1"/>
    <col min="3078" max="3078" width="8" style="18" customWidth="1"/>
    <col min="3079" max="3079" width="9.5546875" style="18" customWidth="1"/>
    <col min="3080" max="3080" width="7.6640625" style="18" customWidth="1"/>
    <col min="3081" max="3081" width="6.33203125" style="18" customWidth="1"/>
    <col min="3082" max="3082" width="32.21875" style="18" customWidth="1"/>
    <col min="3083" max="3083" width="8.33203125" style="18" customWidth="1"/>
    <col min="3084" max="3084" width="7.44140625" style="18" customWidth="1"/>
    <col min="3085" max="3085" width="6.109375" style="18" customWidth="1"/>
    <col min="3086" max="3086" width="0" style="18" hidden="1" customWidth="1"/>
    <col min="3087" max="3087" width="5.5546875" style="18" customWidth="1"/>
    <col min="3088" max="3088" width="16.33203125" style="18" customWidth="1"/>
    <col min="3089" max="3089" width="8.77734375" style="18" customWidth="1"/>
    <col min="3090" max="3090" width="14.21875" style="18" customWidth="1"/>
    <col min="3091" max="3328" width="8.88671875" style="18"/>
    <col min="3329" max="3329" width="4" style="18" customWidth="1"/>
    <col min="3330" max="3330" width="20.21875" style="18" customWidth="1"/>
    <col min="3331" max="3331" width="10" style="18" customWidth="1"/>
    <col min="3332" max="3332" width="6.5546875" style="18" customWidth="1"/>
    <col min="3333" max="3333" width="7" style="18" customWidth="1"/>
    <col min="3334" max="3334" width="8" style="18" customWidth="1"/>
    <col min="3335" max="3335" width="9.5546875" style="18" customWidth="1"/>
    <col min="3336" max="3336" width="7.6640625" style="18" customWidth="1"/>
    <col min="3337" max="3337" width="6.33203125" style="18" customWidth="1"/>
    <col min="3338" max="3338" width="32.21875" style="18" customWidth="1"/>
    <col min="3339" max="3339" width="8.33203125" style="18" customWidth="1"/>
    <col min="3340" max="3340" width="7.44140625" style="18" customWidth="1"/>
    <col min="3341" max="3341" width="6.109375" style="18" customWidth="1"/>
    <col min="3342" max="3342" width="0" style="18" hidden="1" customWidth="1"/>
    <col min="3343" max="3343" width="5.5546875" style="18" customWidth="1"/>
    <col min="3344" max="3344" width="16.33203125" style="18" customWidth="1"/>
    <col min="3345" max="3345" width="8.77734375" style="18" customWidth="1"/>
    <col min="3346" max="3346" width="14.21875" style="18" customWidth="1"/>
    <col min="3347" max="3584" width="8.88671875" style="18"/>
    <col min="3585" max="3585" width="4" style="18" customWidth="1"/>
    <col min="3586" max="3586" width="20.21875" style="18" customWidth="1"/>
    <col min="3587" max="3587" width="10" style="18" customWidth="1"/>
    <col min="3588" max="3588" width="6.5546875" style="18" customWidth="1"/>
    <col min="3589" max="3589" width="7" style="18" customWidth="1"/>
    <col min="3590" max="3590" width="8" style="18" customWidth="1"/>
    <col min="3591" max="3591" width="9.5546875" style="18" customWidth="1"/>
    <col min="3592" max="3592" width="7.6640625" style="18" customWidth="1"/>
    <col min="3593" max="3593" width="6.33203125" style="18" customWidth="1"/>
    <col min="3594" max="3594" width="32.21875" style="18" customWidth="1"/>
    <col min="3595" max="3595" width="8.33203125" style="18" customWidth="1"/>
    <col min="3596" max="3596" width="7.44140625" style="18" customWidth="1"/>
    <col min="3597" max="3597" width="6.109375" style="18" customWidth="1"/>
    <col min="3598" max="3598" width="0" style="18" hidden="1" customWidth="1"/>
    <col min="3599" max="3599" width="5.5546875" style="18" customWidth="1"/>
    <col min="3600" max="3600" width="16.33203125" style="18" customWidth="1"/>
    <col min="3601" max="3601" width="8.77734375" style="18" customWidth="1"/>
    <col min="3602" max="3602" width="14.21875" style="18" customWidth="1"/>
    <col min="3603" max="3840" width="8.88671875" style="18"/>
    <col min="3841" max="3841" width="4" style="18" customWidth="1"/>
    <col min="3842" max="3842" width="20.21875" style="18" customWidth="1"/>
    <col min="3843" max="3843" width="10" style="18" customWidth="1"/>
    <col min="3844" max="3844" width="6.5546875" style="18" customWidth="1"/>
    <col min="3845" max="3845" width="7" style="18" customWidth="1"/>
    <col min="3846" max="3846" width="8" style="18" customWidth="1"/>
    <col min="3847" max="3847" width="9.5546875" style="18" customWidth="1"/>
    <col min="3848" max="3848" width="7.6640625" style="18" customWidth="1"/>
    <col min="3849" max="3849" width="6.33203125" style="18" customWidth="1"/>
    <col min="3850" max="3850" width="32.21875" style="18" customWidth="1"/>
    <col min="3851" max="3851" width="8.33203125" style="18" customWidth="1"/>
    <col min="3852" max="3852" width="7.44140625" style="18" customWidth="1"/>
    <col min="3853" max="3853" width="6.109375" style="18" customWidth="1"/>
    <col min="3854" max="3854" width="0" style="18" hidden="1" customWidth="1"/>
    <col min="3855" max="3855" width="5.5546875" style="18" customWidth="1"/>
    <col min="3856" max="3856" width="16.33203125" style="18" customWidth="1"/>
    <col min="3857" max="3857" width="8.77734375" style="18" customWidth="1"/>
    <col min="3858" max="3858" width="14.21875" style="18" customWidth="1"/>
    <col min="3859" max="4096" width="8.88671875" style="18"/>
    <col min="4097" max="4097" width="4" style="18" customWidth="1"/>
    <col min="4098" max="4098" width="20.21875" style="18" customWidth="1"/>
    <col min="4099" max="4099" width="10" style="18" customWidth="1"/>
    <col min="4100" max="4100" width="6.5546875" style="18" customWidth="1"/>
    <col min="4101" max="4101" width="7" style="18" customWidth="1"/>
    <col min="4102" max="4102" width="8" style="18" customWidth="1"/>
    <col min="4103" max="4103" width="9.5546875" style="18" customWidth="1"/>
    <col min="4104" max="4104" width="7.6640625" style="18" customWidth="1"/>
    <col min="4105" max="4105" width="6.33203125" style="18" customWidth="1"/>
    <col min="4106" max="4106" width="32.21875" style="18" customWidth="1"/>
    <col min="4107" max="4107" width="8.33203125" style="18" customWidth="1"/>
    <col min="4108" max="4108" width="7.44140625" style="18" customWidth="1"/>
    <col min="4109" max="4109" width="6.109375" style="18" customWidth="1"/>
    <col min="4110" max="4110" width="0" style="18" hidden="1" customWidth="1"/>
    <col min="4111" max="4111" width="5.5546875" style="18" customWidth="1"/>
    <col min="4112" max="4112" width="16.33203125" style="18" customWidth="1"/>
    <col min="4113" max="4113" width="8.77734375" style="18" customWidth="1"/>
    <col min="4114" max="4114" width="14.21875" style="18" customWidth="1"/>
    <col min="4115" max="4352" width="8.88671875" style="18"/>
    <col min="4353" max="4353" width="4" style="18" customWidth="1"/>
    <col min="4354" max="4354" width="20.21875" style="18" customWidth="1"/>
    <col min="4355" max="4355" width="10" style="18" customWidth="1"/>
    <col min="4356" max="4356" width="6.5546875" style="18" customWidth="1"/>
    <col min="4357" max="4357" width="7" style="18" customWidth="1"/>
    <col min="4358" max="4358" width="8" style="18" customWidth="1"/>
    <col min="4359" max="4359" width="9.5546875" style="18" customWidth="1"/>
    <col min="4360" max="4360" width="7.6640625" style="18" customWidth="1"/>
    <col min="4361" max="4361" width="6.33203125" style="18" customWidth="1"/>
    <col min="4362" max="4362" width="32.21875" style="18" customWidth="1"/>
    <col min="4363" max="4363" width="8.33203125" style="18" customWidth="1"/>
    <col min="4364" max="4364" width="7.44140625" style="18" customWidth="1"/>
    <col min="4365" max="4365" width="6.109375" style="18" customWidth="1"/>
    <col min="4366" max="4366" width="0" style="18" hidden="1" customWidth="1"/>
    <col min="4367" max="4367" width="5.5546875" style="18" customWidth="1"/>
    <col min="4368" max="4368" width="16.33203125" style="18" customWidth="1"/>
    <col min="4369" max="4369" width="8.77734375" style="18" customWidth="1"/>
    <col min="4370" max="4370" width="14.21875" style="18" customWidth="1"/>
    <col min="4371" max="4608" width="8.88671875" style="18"/>
    <col min="4609" max="4609" width="4" style="18" customWidth="1"/>
    <col min="4610" max="4610" width="20.21875" style="18" customWidth="1"/>
    <col min="4611" max="4611" width="10" style="18" customWidth="1"/>
    <col min="4612" max="4612" width="6.5546875" style="18" customWidth="1"/>
    <col min="4613" max="4613" width="7" style="18" customWidth="1"/>
    <col min="4614" max="4614" width="8" style="18" customWidth="1"/>
    <col min="4615" max="4615" width="9.5546875" style="18" customWidth="1"/>
    <col min="4616" max="4616" width="7.6640625" style="18" customWidth="1"/>
    <col min="4617" max="4617" width="6.33203125" style="18" customWidth="1"/>
    <col min="4618" max="4618" width="32.21875" style="18" customWidth="1"/>
    <col min="4619" max="4619" width="8.33203125" style="18" customWidth="1"/>
    <col min="4620" max="4620" width="7.44140625" style="18" customWidth="1"/>
    <col min="4621" max="4621" width="6.109375" style="18" customWidth="1"/>
    <col min="4622" max="4622" width="0" style="18" hidden="1" customWidth="1"/>
    <col min="4623" max="4623" width="5.5546875" style="18" customWidth="1"/>
    <col min="4624" max="4624" width="16.33203125" style="18" customWidth="1"/>
    <col min="4625" max="4625" width="8.77734375" style="18" customWidth="1"/>
    <col min="4626" max="4626" width="14.21875" style="18" customWidth="1"/>
    <col min="4627" max="4864" width="8.88671875" style="18"/>
    <col min="4865" max="4865" width="4" style="18" customWidth="1"/>
    <col min="4866" max="4866" width="20.21875" style="18" customWidth="1"/>
    <col min="4867" max="4867" width="10" style="18" customWidth="1"/>
    <col min="4868" max="4868" width="6.5546875" style="18" customWidth="1"/>
    <col min="4869" max="4869" width="7" style="18" customWidth="1"/>
    <col min="4870" max="4870" width="8" style="18" customWidth="1"/>
    <col min="4871" max="4871" width="9.5546875" style="18" customWidth="1"/>
    <col min="4872" max="4872" width="7.6640625" style="18" customWidth="1"/>
    <col min="4873" max="4873" width="6.33203125" style="18" customWidth="1"/>
    <col min="4874" max="4874" width="32.21875" style="18" customWidth="1"/>
    <col min="4875" max="4875" width="8.33203125" style="18" customWidth="1"/>
    <col min="4876" max="4876" width="7.44140625" style="18" customWidth="1"/>
    <col min="4877" max="4877" width="6.109375" style="18" customWidth="1"/>
    <col min="4878" max="4878" width="0" style="18" hidden="1" customWidth="1"/>
    <col min="4879" max="4879" width="5.5546875" style="18" customWidth="1"/>
    <col min="4880" max="4880" width="16.33203125" style="18" customWidth="1"/>
    <col min="4881" max="4881" width="8.77734375" style="18" customWidth="1"/>
    <col min="4882" max="4882" width="14.21875" style="18" customWidth="1"/>
    <col min="4883" max="5120" width="8.88671875" style="18"/>
    <col min="5121" max="5121" width="4" style="18" customWidth="1"/>
    <col min="5122" max="5122" width="20.21875" style="18" customWidth="1"/>
    <col min="5123" max="5123" width="10" style="18" customWidth="1"/>
    <col min="5124" max="5124" width="6.5546875" style="18" customWidth="1"/>
    <col min="5125" max="5125" width="7" style="18" customWidth="1"/>
    <col min="5126" max="5126" width="8" style="18" customWidth="1"/>
    <col min="5127" max="5127" width="9.5546875" style="18" customWidth="1"/>
    <col min="5128" max="5128" width="7.6640625" style="18" customWidth="1"/>
    <col min="5129" max="5129" width="6.33203125" style="18" customWidth="1"/>
    <col min="5130" max="5130" width="32.21875" style="18" customWidth="1"/>
    <col min="5131" max="5131" width="8.33203125" style="18" customWidth="1"/>
    <col min="5132" max="5132" width="7.44140625" style="18" customWidth="1"/>
    <col min="5133" max="5133" width="6.109375" style="18" customWidth="1"/>
    <col min="5134" max="5134" width="0" style="18" hidden="1" customWidth="1"/>
    <col min="5135" max="5135" width="5.5546875" style="18" customWidth="1"/>
    <col min="5136" max="5136" width="16.33203125" style="18" customWidth="1"/>
    <col min="5137" max="5137" width="8.77734375" style="18" customWidth="1"/>
    <col min="5138" max="5138" width="14.21875" style="18" customWidth="1"/>
    <col min="5139" max="5376" width="8.88671875" style="18"/>
    <col min="5377" max="5377" width="4" style="18" customWidth="1"/>
    <col min="5378" max="5378" width="20.21875" style="18" customWidth="1"/>
    <col min="5379" max="5379" width="10" style="18" customWidth="1"/>
    <col min="5380" max="5380" width="6.5546875" style="18" customWidth="1"/>
    <col min="5381" max="5381" width="7" style="18" customWidth="1"/>
    <col min="5382" max="5382" width="8" style="18" customWidth="1"/>
    <col min="5383" max="5383" width="9.5546875" style="18" customWidth="1"/>
    <col min="5384" max="5384" width="7.6640625" style="18" customWidth="1"/>
    <col min="5385" max="5385" width="6.33203125" style="18" customWidth="1"/>
    <col min="5386" max="5386" width="32.21875" style="18" customWidth="1"/>
    <col min="5387" max="5387" width="8.33203125" style="18" customWidth="1"/>
    <col min="5388" max="5388" width="7.44140625" style="18" customWidth="1"/>
    <col min="5389" max="5389" width="6.109375" style="18" customWidth="1"/>
    <col min="5390" max="5390" width="0" style="18" hidden="1" customWidth="1"/>
    <col min="5391" max="5391" width="5.5546875" style="18" customWidth="1"/>
    <col min="5392" max="5392" width="16.33203125" style="18" customWidth="1"/>
    <col min="5393" max="5393" width="8.77734375" style="18" customWidth="1"/>
    <col min="5394" max="5394" width="14.21875" style="18" customWidth="1"/>
    <col min="5395" max="5632" width="8.88671875" style="18"/>
    <col min="5633" max="5633" width="4" style="18" customWidth="1"/>
    <col min="5634" max="5634" width="20.21875" style="18" customWidth="1"/>
    <col min="5635" max="5635" width="10" style="18" customWidth="1"/>
    <col min="5636" max="5636" width="6.5546875" style="18" customWidth="1"/>
    <col min="5637" max="5637" width="7" style="18" customWidth="1"/>
    <col min="5638" max="5638" width="8" style="18" customWidth="1"/>
    <col min="5639" max="5639" width="9.5546875" style="18" customWidth="1"/>
    <col min="5640" max="5640" width="7.6640625" style="18" customWidth="1"/>
    <col min="5641" max="5641" width="6.33203125" style="18" customWidth="1"/>
    <col min="5642" max="5642" width="32.21875" style="18" customWidth="1"/>
    <col min="5643" max="5643" width="8.33203125" style="18" customWidth="1"/>
    <col min="5644" max="5644" width="7.44140625" style="18" customWidth="1"/>
    <col min="5645" max="5645" width="6.109375" style="18" customWidth="1"/>
    <col min="5646" max="5646" width="0" style="18" hidden="1" customWidth="1"/>
    <col min="5647" max="5647" width="5.5546875" style="18" customWidth="1"/>
    <col min="5648" max="5648" width="16.33203125" style="18" customWidth="1"/>
    <col min="5649" max="5649" width="8.77734375" style="18" customWidth="1"/>
    <col min="5650" max="5650" width="14.21875" style="18" customWidth="1"/>
    <col min="5651" max="5888" width="8.88671875" style="18"/>
    <col min="5889" max="5889" width="4" style="18" customWidth="1"/>
    <col min="5890" max="5890" width="20.21875" style="18" customWidth="1"/>
    <col min="5891" max="5891" width="10" style="18" customWidth="1"/>
    <col min="5892" max="5892" width="6.5546875" style="18" customWidth="1"/>
    <col min="5893" max="5893" width="7" style="18" customWidth="1"/>
    <col min="5894" max="5894" width="8" style="18" customWidth="1"/>
    <col min="5895" max="5895" width="9.5546875" style="18" customWidth="1"/>
    <col min="5896" max="5896" width="7.6640625" style="18" customWidth="1"/>
    <col min="5897" max="5897" width="6.33203125" style="18" customWidth="1"/>
    <col min="5898" max="5898" width="32.21875" style="18" customWidth="1"/>
    <col min="5899" max="5899" width="8.33203125" style="18" customWidth="1"/>
    <col min="5900" max="5900" width="7.44140625" style="18" customWidth="1"/>
    <col min="5901" max="5901" width="6.109375" style="18" customWidth="1"/>
    <col min="5902" max="5902" width="0" style="18" hidden="1" customWidth="1"/>
    <col min="5903" max="5903" width="5.5546875" style="18" customWidth="1"/>
    <col min="5904" max="5904" width="16.33203125" style="18" customWidth="1"/>
    <col min="5905" max="5905" width="8.77734375" style="18" customWidth="1"/>
    <col min="5906" max="5906" width="14.21875" style="18" customWidth="1"/>
    <col min="5907" max="6144" width="8.88671875" style="18"/>
    <col min="6145" max="6145" width="4" style="18" customWidth="1"/>
    <col min="6146" max="6146" width="20.21875" style="18" customWidth="1"/>
    <col min="6147" max="6147" width="10" style="18" customWidth="1"/>
    <col min="6148" max="6148" width="6.5546875" style="18" customWidth="1"/>
    <col min="6149" max="6149" width="7" style="18" customWidth="1"/>
    <col min="6150" max="6150" width="8" style="18" customWidth="1"/>
    <col min="6151" max="6151" width="9.5546875" style="18" customWidth="1"/>
    <col min="6152" max="6152" width="7.6640625" style="18" customWidth="1"/>
    <col min="6153" max="6153" width="6.33203125" style="18" customWidth="1"/>
    <col min="6154" max="6154" width="32.21875" style="18" customWidth="1"/>
    <col min="6155" max="6155" width="8.33203125" style="18" customWidth="1"/>
    <col min="6156" max="6156" width="7.44140625" style="18" customWidth="1"/>
    <col min="6157" max="6157" width="6.109375" style="18" customWidth="1"/>
    <col min="6158" max="6158" width="0" style="18" hidden="1" customWidth="1"/>
    <col min="6159" max="6159" width="5.5546875" style="18" customWidth="1"/>
    <col min="6160" max="6160" width="16.33203125" style="18" customWidth="1"/>
    <col min="6161" max="6161" width="8.77734375" style="18" customWidth="1"/>
    <col min="6162" max="6162" width="14.21875" style="18" customWidth="1"/>
    <col min="6163" max="6400" width="8.88671875" style="18"/>
    <col min="6401" max="6401" width="4" style="18" customWidth="1"/>
    <col min="6402" max="6402" width="20.21875" style="18" customWidth="1"/>
    <col min="6403" max="6403" width="10" style="18" customWidth="1"/>
    <col min="6404" max="6404" width="6.5546875" style="18" customWidth="1"/>
    <col min="6405" max="6405" width="7" style="18" customWidth="1"/>
    <col min="6406" max="6406" width="8" style="18" customWidth="1"/>
    <col min="6407" max="6407" width="9.5546875" style="18" customWidth="1"/>
    <col min="6408" max="6408" width="7.6640625" style="18" customWidth="1"/>
    <col min="6409" max="6409" width="6.33203125" style="18" customWidth="1"/>
    <col min="6410" max="6410" width="32.21875" style="18" customWidth="1"/>
    <col min="6411" max="6411" width="8.33203125" style="18" customWidth="1"/>
    <col min="6412" max="6412" width="7.44140625" style="18" customWidth="1"/>
    <col min="6413" max="6413" width="6.109375" style="18" customWidth="1"/>
    <col min="6414" max="6414" width="0" style="18" hidden="1" customWidth="1"/>
    <col min="6415" max="6415" width="5.5546875" style="18" customWidth="1"/>
    <col min="6416" max="6416" width="16.33203125" style="18" customWidth="1"/>
    <col min="6417" max="6417" width="8.77734375" style="18" customWidth="1"/>
    <col min="6418" max="6418" width="14.21875" style="18" customWidth="1"/>
    <col min="6419" max="6656" width="8.88671875" style="18"/>
    <col min="6657" max="6657" width="4" style="18" customWidth="1"/>
    <col min="6658" max="6658" width="20.21875" style="18" customWidth="1"/>
    <col min="6659" max="6659" width="10" style="18" customWidth="1"/>
    <col min="6660" max="6660" width="6.5546875" style="18" customWidth="1"/>
    <col min="6661" max="6661" width="7" style="18" customWidth="1"/>
    <col min="6662" max="6662" width="8" style="18" customWidth="1"/>
    <col min="6663" max="6663" width="9.5546875" style="18" customWidth="1"/>
    <col min="6664" max="6664" width="7.6640625" style="18" customWidth="1"/>
    <col min="6665" max="6665" width="6.33203125" style="18" customWidth="1"/>
    <col min="6666" max="6666" width="32.21875" style="18" customWidth="1"/>
    <col min="6667" max="6667" width="8.33203125" style="18" customWidth="1"/>
    <col min="6668" max="6668" width="7.44140625" style="18" customWidth="1"/>
    <col min="6669" max="6669" width="6.109375" style="18" customWidth="1"/>
    <col min="6670" max="6670" width="0" style="18" hidden="1" customWidth="1"/>
    <col min="6671" max="6671" width="5.5546875" style="18" customWidth="1"/>
    <col min="6672" max="6672" width="16.33203125" style="18" customWidth="1"/>
    <col min="6673" max="6673" width="8.77734375" style="18" customWidth="1"/>
    <col min="6674" max="6674" width="14.21875" style="18" customWidth="1"/>
    <col min="6675" max="6912" width="8.88671875" style="18"/>
    <col min="6913" max="6913" width="4" style="18" customWidth="1"/>
    <col min="6914" max="6914" width="20.21875" style="18" customWidth="1"/>
    <col min="6915" max="6915" width="10" style="18" customWidth="1"/>
    <col min="6916" max="6916" width="6.5546875" style="18" customWidth="1"/>
    <col min="6917" max="6917" width="7" style="18" customWidth="1"/>
    <col min="6918" max="6918" width="8" style="18" customWidth="1"/>
    <col min="6919" max="6919" width="9.5546875" style="18" customWidth="1"/>
    <col min="6920" max="6920" width="7.6640625" style="18" customWidth="1"/>
    <col min="6921" max="6921" width="6.33203125" style="18" customWidth="1"/>
    <col min="6922" max="6922" width="32.21875" style="18" customWidth="1"/>
    <col min="6923" max="6923" width="8.33203125" style="18" customWidth="1"/>
    <col min="6924" max="6924" width="7.44140625" style="18" customWidth="1"/>
    <col min="6925" max="6925" width="6.109375" style="18" customWidth="1"/>
    <col min="6926" max="6926" width="0" style="18" hidden="1" customWidth="1"/>
    <col min="6927" max="6927" width="5.5546875" style="18" customWidth="1"/>
    <col min="6928" max="6928" width="16.33203125" style="18" customWidth="1"/>
    <col min="6929" max="6929" width="8.77734375" style="18" customWidth="1"/>
    <col min="6930" max="6930" width="14.21875" style="18" customWidth="1"/>
    <col min="6931" max="7168" width="8.88671875" style="18"/>
    <col min="7169" max="7169" width="4" style="18" customWidth="1"/>
    <col min="7170" max="7170" width="20.21875" style="18" customWidth="1"/>
    <col min="7171" max="7171" width="10" style="18" customWidth="1"/>
    <col min="7172" max="7172" width="6.5546875" style="18" customWidth="1"/>
    <col min="7173" max="7173" width="7" style="18" customWidth="1"/>
    <col min="7174" max="7174" width="8" style="18" customWidth="1"/>
    <col min="7175" max="7175" width="9.5546875" style="18" customWidth="1"/>
    <col min="7176" max="7176" width="7.6640625" style="18" customWidth="1"/>
    <col min="7177" max="7177" width="6.33203125" style="18" customWidth="1"/>
    <col min="7178" max="7178" width="32.21875" style="18" customWidth="1"/>
    <col min="7179" max="7179" width="8.33203125" style="18" customWidth="1"/>
    <col min="7180" max="7180" width="7.44140625" style="18" customWidth="1"/>
    <col min="7181" max="7181" width="6.109375" style="18" customWidth="1"/>
    <col min="7182" max="7182" width="0" style="18" hidden="1" customWidth="1"/>
    <col min="7183" max="7183" width="5.5546875" style="18" customWidth="1"/>
    <col min="7184" max="7184" width="16.33203125" style="18" customWidth="1"/>
    <col min="7185" max="7185" width="8.77734375" style="18" customWidth="1"/>
    <col min="7186" max="7186" width="14.21875" style="18" customWidth="1"/>
    <col min="7187" max="7424" width="8.88671875" style="18"/>
    <col min="7425" max="7425" width="4" style="18" customWidth="1"/>
    <col min="7426" max="7426" width="20.21875" style="18" customWidth="1"/>
    <col min="7427" max="7427" width="10" style="18" customWidth="1"/>
    <col min="7428" max="7428" width="6.5546875" style="18" customWidth="1"/>
    <col min="7429" max="7429" width="7" style="18" customWidth="1"/>
    <col min="7430" max="7430" width="8" style="18" customWidth="1"/>
    <col min="7431" max="7431" width="9.5546875" style="18" customWidth="1"/>
    <col min="7432" max="7432" width="7.6640625" style="18" customWidth="1"/>
    <col min="7433" max="7433" width="6.33203125" style="18" customWidth="1"/>
    <col min="7434" max="7434" width="32.21875" style="18" customWidth="1"/>
    <col min="7435" max="7435" width="8.33203125" style="18" customWidth="1"/>
    <col min="7436" max="7436" width="7.44140625" style="18" customWidth="1"/>
    <col min="7437" max="7437" width="6.109375" style="18" customWidth="1"/>
    <col min="7438" max="7438" width="0" style="18" hidden="1" customWidth="1"/>
    <col min="7439" max="7439" width="5.5546875" style="18" customWidth="1"/>
    <col min="7440" max="7440" width="16.33203125" style="18" customWidth="1"/>
    <col min="7441" max="7441" width="8.77734375" style="18" customWidth="1"/>
    <col min="7442" max="7442" width="14.21875" style="18" customWidth="1"/>
    <col min="7443" max="7680" width="8.88671875" style="18"/>
    <col min="7681" max="7681" width="4" style="18" customWidth="1"/>
    <col min="7682" max="7682" width="20.21875" style="18" customWidth="1"/>
    <col min="7683" max="7683" width="10" style="18" customWidth="1"/>
    <col min="7684" max="7684" width="6.5546875" style="18" customWidth="1"/>
    <col min="7685" max="7685" width="7" style="18" customWidth="1"/>
    <col min="7686" max="7686" width="8" style="18" customWidth="1"/>
    <col min="7687" max="7687" width="9.5546875" style="18" customWidth="1"/>
    <col min="7688" max="7688" width="7.6640625" style="18" customWidth="1"/>
    <col min="7689" max="7689" width="6.33203125" style="18" customWidth="1"/>
    <col min="7690" max="7690" width="32.21875" style="18" customWidth="1"/>
    <col min="7691" max="7691" width="8.33203125" style="18" customWidth="1"/>
    <col min="7692" max="7692" width="7.44140625" style="18" customWidth="1"/>
    <col min="7693" max="7693" width="6.109375" style="18" customWidth="1"/>
    <col min="7694" max="7694" width="0" style="18" hidden="1" customWidth="1"/>
    <col min="7695" max="7695" width="5.5546875" style="18" customWidth="1"/>
    <col min="7696" max="7696" width="16.33203125" style="18" customWidth="1"/>
    <col min="7697" max="7697" width="8.77734375" style="18" customWidth="1"/>
    <col min="7698" max="7698" width="14.21875" style="18" customWidth="1"/>
    <col min="7699" max="7936" width="8.88671875" style="18"/>
    <col min="7937" max="7937" width="4" style="18" customWidth="1"/>
    <col min="7938" max="7938" width="20.21875" style="18" customWidth="1"/>
    <col min="7939" max="7939" width="10" style="18" customWidth="1"/>
    <col min="7940" max="7940" width="6.5546875" style="18" customWidth="1"/>
    <col min="7941" max="7941" width="7" style="18" customWidth="1"/>
    <col min="7942" max="7942" width="8" style="18" customWidth="1"/>
    <col min="7943" max="7943" width="9.5546875" style="18" customWidth="1"/>
    <col min="7944" max="7944" width="7.6640625" style="18" customWidth="1"/>
    <col min="7945" max="7945" width="6.33203125" style="18" customWidth="1"/>
    <col min="7946" max="7946" width="32.21875" style="18" customWidth="1"/>
    <col min="7947" max="7947" width="8.33203125" style="18" customWidth="1"/>
    <col min="7948" max="7948" width="7.44140625" style="18" customWidth="1"/>
    <col min="7949" max="7949" width="6.109375" style="18" customWidth="1"/>
    <col min="7950" max="7950" width="0" style="18" hidden="1" customWidth="1"/>
    <col min="7951" max="7951" width="5.5546875" style="18" customWidth="1"/>
    <col min="7952" max="7952" width="16.33203125" style="18" customWidth="1"/>
    <col min="7953" max="7953" width="8.77734375" style="18" customWidth="1"/>
    <col min="7954" max="7954" width="14.21875" style="18" customWidth="1"/>
    <col min="7955" max="8192" width="8.88671875" style="18"/>
    <col min="8193" max="8193" width="4" style="18" customWidth="1"/>
    <col min="8194" max="8194" width="20.21875" style="18" customWidth="1"/>
    <col min="8195" max="8195" width="10" style="18" customWidth="1"/>
    <col min="8196" max="8196" width="6.5546875" style="18" customWidth="1"/>
    <col min="8197" max="8197" width="7" style="18" customWidth="1"/>
    <col min="8198" max="8198" width="8" style="18" customWidth="1"/>
    <col min="8199" max="8199" width="9.5546875" style="18" customWidth="1"/>
    <col min="8200" max="8200" width="7.6640625" style="18" customWidth="1"/>
    <col min="8201" max="8201" width="6.33203125" style="18" customWidth="1"/>
    <col min="8202" max="8202" width="32.21875" style="18" customWidth="1"/>
    <col min="8203" max="8203" width="8.33203125" style="18" customWidth="1"/>
    <col min="8204" max="8204" width="7.44140625" style="18" customWidth="1"/>
    <col min="8205" max="8205" width="6.109375" style="18" customWidth="1"/>
    <col min="8206" max="8206" width="0" style="18" hidden="1" customWidth="1"/>
    <col min="8207" max="8207" width="5.5546875" style="18" customWidth="1"/>
    <col min="8208" max="8208" width="16.33203125" style="18" customWidth="1"/>
    <col min="8209" max="8209" width="8.77734375" style="18" customWidth="1"/>
    <col min="8210" max="8210" width="14.21875" style="18" customWidth="1"/>
    <col min="8211" max="8448" width="8.88671875" style="18"/>
    <col min="8449" max="8449" width="4" style="18" customWidth="1"/>
    <col min="8450" max="8450" width="20.21875" style="18" customWidth="1"/>
    <col min="8451" max="8451" width="10" style="18" customWidth="1"/>
    <col min="8452" max="8452" width="6.5546875" style="18" customWidth="1"/>
    <col min="8453" max="8453" width="7" style="18" customWidth="1"/>
    <col min="8454" max="8454" width="8" style="18" customWidth="1"/>
    <col min="8455" max="8455" width="9.5546875" style="18" customWidth="1"/>
    <col min="8456" max="8456" width="7.6640625" style="18" customWidth="1"/>
    <col min="8457" max="8457" width="6.33203125" style="18" customWidth="1"/>
    <col min="8458" max="8458" width="32.21875" style="18" customWidth="1"/>
    <col min="8459" max="8459" width="8.33203125" style="18" customWidth="1"/>
    <col min="8460" max="8460" width="7.44140625" style="18" customWidth="1"/>
    <col min="8461" max="8461" width="6.109375" style="18" customWidth="1"/>
    <col min="8462" max="8462" width="0" style="18" hidden="1" customWidth="1"/>
    <col min="8463" max="8463" width="5.5546875" style="18" customWidth="1"/>
    <col min="8464" max="8464" width="16.33203125" style="18" customWidth="1"/>
    <col min="8465" max="8465" width="8.77734375" style="18" customWidth="1"/>
    <col min="8466" max="8466" width="14.21875" style="18" customWidth="1"/>
    <col min="8467" max="8704" width="8.88671875" style="18"/>
    <col min="8705" max="8705" width="4" style="18" customWidth="1"/>
    <col min="8706" max="8706" width="20.21875" style="18" customWidth="1"/>
    <col min="8707" max="8707" width="10" style="18" customWidth="1"/>
    <col min="8708" max="8708" width="6.5546875" style="18" customWidth="1"/>
    <col min="8709" max="8709" width="7" style="18" customWidth="1"/>
    <col min="8710" max="8710" width="8" style="18" customWidth="1"/>
    <col min="8711" max="8711" width="9.5546875" style="18" customWidth="1"/>
    <col min="8712" max="8712" width="7.6640625" style="18" customWidth="1"/>
    <col min="8713" max="8713" width="6.33203125" style="18" customWidth="1"/>
    <col min="8714" max="8714" width="32.21875" style="18" customWidth="1"/>
    <col min="8715" max="8715" width="8.33203125" style="18" customWidth="1"/>
    <col min="8716" max="8716" width="7.44140625" style="18" customWidth="1"/>
    <col min="8717" max="8717" width="6.109375" style="18" customWidth="1"/>
    <col min="8718" max="8718" width="0" style="18" hidden="1" customWidth="1"/>
    <col min="8719" max="8719" width="5.5546875" style="18" customWidth="1"/>
    <col min="8720" max="8720" width="16.33203125" style="18" customWidth="1"/>
    <col min="8721" max="8721" width="8.77734375" style="18" customWidth="1"/>
    <col min="8722" max="8722" width="14.21875" style="18" customWidth="1"/>
    <col min="8723" max="8960" width="8.88671875" style="18"/>
    <col min="8961" max="8961" width="4" style="18" customWidth="1"/>
    <col min="8962" max="8962" width="20.21875" style="18" customWidth="1"/>
    <col min="8963" max="8963" width="10" style="18" customWidth="1"/>
    <col min="8964" max="8964" width="6.5546875" style="18" customWidth="1"/>
    <col min="8965" max="8965" width="7" style="18" customWidth="1"/>
    <col min="8966" max="8966" width="8" style="18" customWidth="1"/>
    <col min="8967" max="8967" width="9.5546875" style="18" customWidth="1"/>
    <col min="8968" max="8968" width="7.6640625" style="18" customWidth="1"/>
    <col min="8969" max="8969" width="6.33203125" style="18" customWidth="1"/>
    <col min="8970" max="8970" width="32.21875" style="18" customWidth="1"/>
    <col min="8971" max="8971" width="8.33203125" style="18" customWidth="1"/>
    <col min="8972" max="8972" width="7.44140625" style="18" customWidth="1"/>
    <col min="8973" max="8973" width="6.109375" style="18" customWidth="1"/>
    <col min="8974" max="8974" width="0" style="18" hidden="1" customWidth="1"/>
    <col min="8975" max="8975" width="5.5546875" style="18" customWidth="1"/>
    <col min="8976" max="8976" width="16.33203125" style="18" customWidth="1"/>
    <col min="8977" max="8977" width="8.77734375" style="18" customWidth="1"/>
    <col min="8978" max="8978" width="14.21875" style="18" customWidth="1"/>
    <col min="8979" max="9216" width="8.88671875" style="18"/>
    <col min="9217" max="9217" width="4" style="18" customWidth="1"/>
    <col min="9218" max="9218" width="20.21875" style="18" customWidth="1"/>
    <col min="9219" max="9219" width="10" style="18" customWidth="1"/>
    <col min="9220" max="9220" width="6.5546875" style="18" customWidth="1"/>
    <col min="9221" max="9221" width="7" style="18" customWidth="1"/>
    <col min="9222" max="9222" width="8" style="18" customWidth="1"/>
    <col min="9223" max="9223" width="9.5546875" style="18" customWidth="1"/>
    <col min="9224" max="9224" width="7.6640625" style="18" customWidth="1"/>
    <col min="9225" max="9225" width="6.33203125" style="18" customWidth="1"/>
    <col min="9226" max="9226" width="32.21875" style="18" customWidth="1"/>
    <col min="9227" max="9227" width="8.33203125" style="18" customWidth="1"/>
    <col min="9228" max="9228" width="7.44140625" style="18" customWidth="1"/>
    <col min="9229" max="9229" width="6.109375" style="18" customWidth="1"/>
    <col min="9230" max="9230" width="0" style="18" hidden="1" customWidth="1"/>
    <col min="9231" max="9231" width="5.5546875" style="18" customWidth="1"/>
    <col min="9232" max="9232" width="16.33203125" style="18" customWidth="1"/>
    <col min="9233" max="9233" width="8.77734375" style="18" customWidth="1"/>
    <col min="9234" max="9234" width="14.21875" style="18" customWidth="1"/>
    <col min="9235" max="9472" width="8.88671875" style="18"/>
    <col min="9473" max="9473" width="4" style="18" customWidth="1"/>
    <col min="9474" max="9474" width="20.21875" style="18" customWidth="1"/>
    <col min="9475" max="9475" width="10" style="18" customWidth="1"/>
    <col min="9476" max="9476" width="6.5546875" style="18" customWidth="1"/>
    <col min="9477" max="9477" width="7" style="18" customWidth="1"/>
    <col min="9478" max="9478" width="8" style="18" customWidth="1"/>
    <col min="9479" max="9479" width="9.5546875" style="18" customWidth="1"/>
    <col min="9480" max="9480" width="7.6640625" style="18" customWidth="1"/>
    <col min="9481" max="9481" width="6.33203125" style="18" customWidth="1"/>
    <col min="9482" max="9482" width="32.21875" style="18" customWidth="1"/>
    <col min="9483" max="9483" width="8.33203125" style="18" customWidth="1"/>
    <col min="9484" max="9484" width="7.44140625" style="18" customWidth="1"/>
    <col min="9485" max="9485" width="6.109375" style="18" customWidth="1"/>
    <col min="9486" max="9486" width="0" style="18" hidden="1" customWidth="1"/>
    <col min="9487" max="9487" width="5.5546875" style="18" customWidth="1"/>
    <col min="9488" max="9488" width="16.33203125" style="18" customWidth="1"/>
    <col min="9489" max="9489" width="8.77734375" style="18" customWidth="1"/>
    <col min="9490" max="9490" width="14.21875" style="18" customWidth="1"/>
    <col min="9491" max="9728" width="8.88671875" style="18"/>
    <col min="9729" max="9729" width="4" style="18" customWidth="1"/>
    <col min="9730" max="9730" width="20.21875" style="18" customWidth="1"/>
    <col min="9731" max="9731" width="10" style="18" customWidth="1"/>
    <col min="9732" max="9732" width="6.5546875" style="18" customWidth="1"/>
    <col min="9733" max="9733" width="7" style="18" customWidth="1"/>
    <col min="9734" max="9734" width="8" style="18" customWidth="1"/>
    <col min="9735" max="9735" width="9.5546875" style="18" customWidth="1"/>
    <col min="9736" max="9736" width="7.6640625" style="18" customWidth="1"/>
    <col min="9737" max="9737" width="6.33203125" style="18" customWidth="1"/>
    <col min="9738" max="9738" width="32.21875" style="18" customWidth="1"/>
    <col min="9739" max="9739" width="8.33203125" style="18" customWidth="1"/>
    <col min="9740" max="9740" width="7.44140625" style="18" customWidth="1"/>
    <col min="9741" max="9741" width="6.109375" style="18" customWidth="1"/>
    <col min="9742" max="9742" width="0" style="18" hidden="1" customWidth="1"/>
    <col min="9743" max="9743" width="5.5546875" style="18" customWidth="1"/>
    <col min="9744" max="9744" width="16.33203125" style="18" customWidth="1"/>
    <col min="9745" max="9745" width="8.77734375" style="18" customWidth="1"/>
    <col min="9746" max="9746" width="14.21875" style="18" customWidth="1"/>
    <col min="9747" max="9984" width="8.88671875" style="18"/>
    <col min="9985" max="9985" width="4" style="18" customWidth="1"/>
    <col min="9986" max="9986" width="20.21875" style="18" customWidth="1"/>
    <col min="9987" max="9987" width="10" style="18" customWidth="1"/>
    <col min="9988" max="9988" width="6.5546875" style="18" customWidth="1"/>
    <col min="9989" max="9989" width="7" style="18" customWidth="1"/>
    <col min="9990" max="9990" width="8" style="18" customWidth="1"/>
    <col min="9991" max="9991" width="9.5546875" style="18" customWidth="1"/>
    <col min="9992" max="9992" width="7.6640625" style="18" customWidth="1"/>
    <col min="9993" max="9993" width="6.33203125" style="18" customWidth="1"/>
    <col min="9994" max="9994" width="32.21875" style="18" customWidth="1"/>
    <col min="9995" max="9995" width="8.33203125" style="18" customWidth="1"/>
    <col min="9996" max="9996" width="7.44140625" style="18" customWidth="1"/>
    <col min="9997" max="9997" width="6.109375" style="18" customWidth="1"/>
    <col min="9998" max="9998" width="0" style="18" hidden="1" customWidth="1"/>
    <col min="9999" max="9999" width="5.5546875" style="18" customWidth="1"/>
    <col min="10000" max="10000" width="16.33203125" style="18" customWidth="1"/>
    <col min="10001" max="10001" width="8.77734375" style="18" customWidth="1"/>
    <col min="10002" max="10002" width="14.21875" style="18" customWidth="1"/>
    <col min="10003" max="10240" width="8.88671875" style="18"/>
    <col min="10241" max="10241" width="4" style="18" customWidth="1"/>
    <col min="10242" max="10242" width="20.21875" style="18" customWidth="1"/>
    <col min="10243" max="10243" width="10" style="18" customWidth="1"/>
    <col min="10244" max="10244" width="6.5546875" style="18" customWidth="1"/>
    <col min="10245" max="10245" width="7" style="18" customWidth="1"/>
    <col min="10246" max="10246" width="8" style="18" customWidth="1"/>
    <col min="10247" max="10247" width="9.5546875" style="18" customWidth="1"/>
    <col min="10248" max="10248" width="7.6640625" style="18" customWidth="1"/>
    <col min="10249" max="10249" width="6.33203125" style="18" customWidth="1"/>
    <col min="10250" max="10250" width="32.21875" style="18" customWidth="1"/>
    <col min="10251" max="10251" width="8.33203125" style="18" customWidth="1"/>
    <col min="10252" max="10252" width="7.44140625" style="18" customWidth="1"/>
    <col min="10253" max="10253" width="6.109375" style="18" customWidth="1"/>
    <col min="10254" max="10254" width="0" style="18" hidden="1" customWidth="1"/>
    <col min="10255" max="10255" width="5.5546875" style="18" customWidth="1"/>
    <col min="10256" max="10256" width="16.33203125" style="18" customWidth="1"/>
    <col min="10257" max="10257" width="8.77734375" style="18" customWidth="1"/>
    <col min="10258" max="10258" width="14.21875" style="18" customWidth="1"/>
    <col min="10259" max="10496" width="8.88671875" style="18"/>
    <col min="10497" max="10497" width="4" style="18" customWidth="1"/>
    <col min="10498" max="10498" width="20.21875" style="18" customWidth="1"/>
    <col min="10499" max="10499" width="10" style="18" customWidth="1"/>
    <col min="10500" max="10500" width="6.5546875" style="18" customWidth="1"/>
    <col min="10501" max="10501" width="7" style="18" customWidth="1"/>
    <col min="10502" max="10502" width="8" style="18" customWidth="1"/>
    <col min="10503" max="10503" width="9.5546875" style="18" customWidth="1"/>
    <col min="10504" max="10504" width="7.6640625" style="18" customWidth="1"/>
    <col min="10505" max="10505" width="6.33203125" style="18" customWidth="1"/>
    <col min="10506" max="10506" width="32.21875" style="18" customWidth="1"/>
    <col min="10507" max="10507" width="8.33203125" style="18" customWidth="1"/>
    <col min="10508" max="10508" width="7.44140625" style="18" customWidth="1"/>
    <col min="10509" max="10509" width="6.109375" style="18" customWidth="1"/>
    <col min="10510" max="10510" width="0" style="18" hidden="1" customWidth="1"/>
    <col min="10511" max="10511" width="5.5546875" style="18" customWidth="1"/>
    <col min="10512" max="10512" width="16.33203125" style="18" customWidth="1"/>
    <col min="10513" max="10513" width="8.77734375" style="18" customWidth="1"/>
    <col min="10514" max="10514" width="14.21875" style="18" customWidth="1"/>
    <col min="10515" max="10752" width="8.88671875" style="18"/>
    <col min="10753" max="10753" width="4" style="18" customWidth="1"/>
    <col min="10754" max="10754" width="20.21875" style="18" customWidth="1"/>
    <col min="10755" max="10755" width="10" style="18" customWidth="1"/>
    <col min="10756" max="10756" width="6.5546875" style="18" customWidth="1"/>
    <col min="10757" max="10757" width="7" style="18" customWidth="1"/>
    <col min="10758" max="10758" width="8" style="18" customWidth="1"/>
    <col min="10759" max="10759" width="9.5546875" style="18" customWidth="1"/>
    <col min="10760" max="10760" width="7.6640625" style="18" customWidth="1"/>
    <col min="10761" max="10761" width="6.33203125" style="18" customWidth="1"/>
    <col min="10762" max="10762" width="32.21875" style="18" customWidth="1"/>
    <col min="10763" max="10763" width="8.33203125" style="18" customWidth="1"/>
    <col min="10764" max="10764" width="7.44140625" style="18" customWidth="1"/>
    <col min="10765" max="10765" width="6.109375" style="18" customWidth="1"/>
    <col min="10766" max="10766" width="0" style="18" hidden="1" customWidth="1"/>
    <col min="10767" max="10767" width="5.5546875" style="18" customWidth="1"/>
    <col min="10768" max="10768" width="16.33203125" style="18" customWidth="1"/>
    <col min="10769" max="10769" width="8.77734375" style="18" customWidth="1"/>
    <col min="10770" max="10770" width="14.21875" style="18" customWidth="1"/>
    <col min="10771" max="11008" width="8.88671875" style="18"/>
    <col min="11009" max="11009" width="4" style="18" customWidth="1"/>
    <col min="11010" max="11010" width="20.21875" style="18" customWidth="1"/>
    <col min="11011" max="11011" width="10" style="18" customWidth="1"/>
    <col min="11012" max="11012" width="6.5546875" style="18" customWidth="1"/>
    <col min="11013" max="11013" width="7" style="18" customWidth="1"/>
    <col min="11014" max="11014" width="8" style="18" customWidth="1"/>
    <col min="11015" max="11015" width="9.5546875" style="18" customWidth="1"/>
    <col min="11016" max="11016" width="7.6640625" style="18" customWidth="1"/>
    <col min="11017" max="11017" width="6.33203125" style="18" customWidth="1"/>
    <col min="11018" max="11018" width="32.21875" style="18" customWidth="1"/>
    <col min="11019" max="11019" width="8.33203125" style="18" customWidth="1"/>
    <col min="11020" max="11020" width="7.44140625" style="18" customWidth="1"/>
    <col min="11021" max="11021" width="6.109375" style="18" customWidth="1"/>
    <col min="11022" max="11022" width="0" style="18" hidden="1" customWidth="1"/>
    <col min="11023" max="11023" width="5.5546875" style="18" customWidth="1"/>
    <col min="11024" max="11024" width="16.33203125" style="18" customWidth="1"/>
    <col min="11025" max="11025" width="8.77734375" style="18" customWidth="1"/>
    <col min="11026" max="11026" width="14.21875" style="18" customWidth="1"/>
    <col min="11027" max="11264" width="8.88671875" style="18"/>
    <col min="11265" max="11265" width="4" style="18" customWidth="1"/>
    <col min="11266" max="11266" width="20.21875" style="18" customWidth="1"/>
    <col min="11267" max="11267" width="10" style="18" customWidth="1"/>
    <col min="11268" max="11268" width="6.5546875" style="18" customWidth="1"/>
    <col min="11269" max="11269" width="7" style="18" customWidth="1"/>
    <col min="11270" max="11270" width="8" style="18" customWidth="1"/>
    <col min="11271" max="11271" width="9.5546875" style="18" customWidth="1"/>
    <col min="11272" max="11272" width="7.6640625" style="18" customWidth="1"/>
    <col min="11273" max="11273" width="6.33203125" style="18" customWidth="1"/>
    <col min="11274" max="11274" width="32.21875" style="18" customWidth="1"/>
    <col min="11275" max="11275" width="8.33203125" style="18" customWidth="1"/>
    <col min="11276" max="11276" width="7.44140625" style="18" customWidth="1"/>
    <col min="11277" max="11277" width="6.109375" style="18" customWidth="1"/>
    <col min="11278" max="11278" width="0" style="18" hidden="1" customWidth="1"/>
    <col min="11279" max="11279" width="5.5546875" style="18" customWidth="1"/>
    <col min="11280" max="11280" width="16.33203125" style="18" customWidth="1"/>
    <col min="11281" max="11281" width="8.77734375" style="18" customWidth="1"/>
    <col min="11282" max="11282" width="14.21875" style="18" customWidth="1"/>
    <col min="11283" max="11520" width="8.88671875" style="18"/>
    <col min="11521" max="11521" width="4" style="18" customWidth="1"/>
    <col min="11522" max="11522" width="20.21875" style="18" customWidth="1"/>
    <col min="11523" max="11523" width="10" style="18" customWidth="1"/>
    <col min="11524" max="11524" width="6.5546875" style="18" customWidth="1"/>
    <col min="11525" max="11525" width="7" style="18" customWidth="1"/>
    <col min="11526" max="11526" width="8" style="18" customWidth="1"/>
    <col min="11527" max="11527" width="9.5546875" style="18" customWidth="1"/>
    <col min="11528" max="11528" width="7.6640625" style="18" customWidth="1"/>
    <col min="11529" max="11529" width="6.33203125" style="18" customWidth="1"/>
    <col min="11530" max="11530" width="32.21875" style="18" customWidth="1"/>
    <col min="11531" max="11531" width="8.33203125" style="18" customWidth="1"/>
    <col min="11532" max="11532" width="7.44140625" style="18" customWidth="1"/>
    <col min="11533" max="11533" width="6.109375" style="18" customWidth="1"/>
    <col min="11534" max="11534" width="0" style="18" hidden="1" customWidth="1"/>
    <col min="11535" max="11535" width="5.5546875" style="18" customWidth="1"/>
    <col min="11536" max="11536" width="16.33203125" style="18" customWidth="1"/>
    <col min="11537" max="11537" width="8.77734375" style="18" customWidth="1"/>
    <col min="11538" max="11538" width="14.21875" style="18" customWidth="1"/>
    <col min="11539" max="11776" width="8.88671875" style="18"/>
    <col min="11777" max="11777" width="4" style="18" customWidth="1"/>
    <col min="11778" max="11778" width="20.21875" style="18" customWidth="1"/>
    <col min="11779" max="11779" width="10" style="18" customWidth="1"/>
    <col min="11780" max="11780" width="6.5546875" style="18" customWidth="1"/>
    <col min="11781" max="11781" width="7" style="18" customWidth="1"/>
    <col min="11782" max="11782" width="8" style="18" customWidth="1"/>
    <col min="11783" max="11783" width="9.5546875" style="18" customWidth="1"/>
    <col min="11784" max="11784" width="7.6640625" style="18" customWidth="1"/>
    <col min="11785" max="11785" width="6.33203125" style="18" customWidth="1"/>
    <col min="11786" max="11786" width="32.21875" style="18" customWidth="1"/>
    <col min="11787" max="11787" width="8.33203125" style="18" customWidth="1"/>
    <col min="11788" max="11788" width="7.44140625" style="18" customWidth="1"/>
    <col min="11789" max="11789" width="6.109375" style="18" customWidth="1"/>
    <col min="11790" max="11790" width="0" style="18" hidden="1" customWidth="1"/>
    <col min="11791" max="11791" width="5.5546875" style="18" customWidth="1"/>
    <col min="11792" max="11792" width="16.33203125" style="18" customWidth="1"/>
    <col min="11793" max="11793" width="8.77734375" style="18" customWidth="1"/>
    <col min="11794" max="11794" width="14.21875" style="18" customWidth="1"/>
    <col min="11795" max="12032" width="8.88671875" style="18"/>
    <col min="12033" max="12033" width="4" style="18" customWidth="1"/>
    <col min="12034" max="12034" width="20.21875" style="18" customWidth="1"/>
    <col min="12035" max="12035" width="10" style="18" customWidth="1"/>
    <col min="12036" max="12036" width="6.5546875" style="18" customWidth="1"/>
    <col min="12037" max="12037" width="7" style="18" customWidth="1"/>
    <col min="12038" max="12038" width="8" style="18" customWidth="1"/>
    <col min="12039" max="12039" width="9.5546875" style="18" customWidth="1"/>
    <col min="12040" max="12040" width="7.6640625" style="18" customWidth="1"/>
    <col min="12041" max="12041" width="6.33203125" style="18" customWidth="1"/>
    <col min="12042" max="12042" width="32.21875" style="18" customWidth="1"/>
    <col min="12043" max="12043" width="8.33203125" style="18" customWidth="1"/>
    <col min="12044" max="12044" width="7.44140625" style="18" customWidth="1"/>
    <col min="12045" max="12045" width="6.109375" style="18" customWidth="1"/>
    <col min="12046" max="12046" width="0" style="18" hidden="1" customWidth="1"/>
    <col min="12047" max="12047" width="5.5546875" style="18" customWidth="1"/>
    <col min="12048" max="12048" width="16.33203125" style="18" customWidth="1"/>
    <col min="12049" max="12049" width="8.77734375" style="18" customWidth="1"/>
    <col min="12050" max="12050" width="14.21875" style="18" customWidth="1"/>
    <col min="12051" max="12288" width="8.88671875" style="18"/>
    <col min="12289" max="12289" width="4" style="18" customWidth="1"/>
    <col min="12290" max="12290" width="20.21875" style="18" customWidth="1"/>
    <col min="12291" max="12291" width="10" style="18" customWidth="1"/>
    <col min="12292" max="12292" width="6.5546875" style="18" customWidth="1"/>
    <col min="12293" max="12293" width="7" style="18" customWidth="1"/>
    <col min="12294" max="12294" width="8" style="18" customWidth="1"/>
    <col min="12295" max="12295" width="9.5546875" style="18" customWidth="1"/>
    <col min="12296" max="12296" width="7.6640625" style="18" customWidth="1"/>
    <col min="12297" max="12297" width="6.33203125" style="18" customWidth="1"/>
    <col min="12298" max="12298" width="32.21875" style="18" customWidth="1"/>
    <col min="12299" max="12299" width="8.33203125" style="18" customWidth="1"/>
    <col min="12300" max="12300" width="7.44140625" style="18" customWidth="1"/>
    <col min="12301" max="12301" width="6.109375" style="18" customWidth="1"/>
    <col min="12302" max="12302" width="0" style="18" hidden="1" customWidth="1"/>
    <col min="12303" max="12303" width="5.5546875" style="18" customWidth="1"/>
    <col min="12304" max="12304" width="16.33203125" style="18" customWidth="1"/>
    <col min="12305" max="12305" width="8.77734375" style="18" customWidth="1"/>
    <col min="12306" max="12306" width="14.21875" style="18" customWidth="1"/>
    <col min="12307" max="12544" width="8.88671875" style="18"/>
    <col min="12545" max="12545" width="4" style="18" customWidth="1"/>
    <col min="12546" max="12546" width="20.21875" style="18" customWidth="1"/>
    <col min="12547" max="12547" width="10" style="18" customWidth="1"/>
    <col min="12548" max="12548" width="6.5546875" style="18" customWidth="1"/>
    <col min="12549" max="12549" width="7" style="18" customWidth="1"/>
    <col min="12550" max="12550" width="8" style="18" customWidth="1"/>
    <col min="12551" max="12551" width="9.5546875" style="18" customWidth="1"/>
    <col min="12552" max="12552" width="7.6640625" style="18" customWidth="1"/>
    <col min="12553" max="12553" width="6.33203125" style="18" customWidth="1"/>
    <col min="12554" max="12554" width="32.21875" style="18" customWidth="1"/>
    <col min="12555" max="12555" width="8.33203125" style="18" customWidth="1"/>
    <col min="12556" max="12556" width="7.44140625" style="18" customWidth="1"/>
    <col min="12557" max="12557" width="6.109375" style="18" customWidth="1"/>
    <col min="12558" max="12558" width="0" style="18" hidden="1" customWidth="1"/>
    <col min="12559" max="12559" width="5.5546875" style="18" customWidth="1"/>
    <col min="12560" max="12560" width="16.33203125" style="18" customWidth="1"/>
    <col min="12561" max="12561" width="8.77734375" style="18" customWidth="1"/>
    <col min="12562" max="12562" width="14.21875" style="18" customWidth="1"/>
    <col min="12563" max="12800" width="8.88671875" style="18"/>
    <col min="12801" max="12801" width="4" style="18" customWidth="1"/>
    <col min="12802" max="12802" width="20.21875" style="18" customWidth="1"/>
    <col min="12803" max="12803" width="10" style="18" customWidth="1"/>
    <col min="12804" max="12804" width="6.5546875" style="18" customWidth="1"/>
    <col min="12805" max="12805" width="7" style="18" customWidth="1"/>
    <col min="12806" max="12806" width="8" style="18" customWidth="1"/>
    <col min="12807" max="12807" width="9.5546875" style="18" customWidth="1"/>
    <col min="12808" max="12808" width="7.6640625" style="18" customWidth="1"/>
    <col min="12809" max="12809" width="6.33203125" style="18" customWidth="1"/>
    <col min="12810" max="12810" width="32.21875" style="18" customWidth="1"/>
    <col min="12811" max="12811" width="8.33203125" style="18" customWidth="1"/>
    <col min="12812" max="12812" width="7.44140625" style="18" customWidth="1"/>
    <col min="12813" max="12813" width="6.109375" style="18" customWidth="1"/>
    <col min="12814" max="12814" width="0" style="18" hidden="1" customWidth="1"/>
    <col min="12815" max="12815" width="5.5546875" style="18" customWidth="1"/>
    <col min="12816" max="12816" width="16.33203125" style="18" customWidth="1"/>
    <col min="12817" max="12817" width="8.77734375" style="18" customWidth="1"/>
    <col min="12818" max="12818" width="14.21875" style="18" customWidth="1"/>
    <col min="12819" max="13056" width="8.88671875" style="18"/>
    <col min="13057" max="13057" width="4" style="18" customWidth="1"/>
    <col min="13058" max="13058" width="20.21875" style="18" customWidth="1"/>
    <col min="13059" max="13059" width="10" style="18" customWidth="1"/>
    <col min="13060" max="13060" width="6.5546875" style="18" customWidth="1"/>
    <col min="13061" max="13061" width="7" style="18" customWidth="1"/>
    <col min="13062" max="13062" width="8" style="18" customWidth="1"/>
    <col min="13063" max="13063" width="9.5546875" style="18" customWidth="1"/>
    <col min="13064" max="13064" width="7.6640625" style="18" customWidth="1"/>
    <col min="13065" max="13065" width="6.33203125" style="18" customWidth="1"/>
    <col min="13066" max="13066" width="32.21875" style="18" customWidth="1"/>
    <col min="13067" max="13067" width="8.33203125" style="18" customWidth="1"/>
    <col min="13068" max="13068" width="7.44140625" style="18" customWidth="1"/>
    <col min="13069" max="13069" width="6.109375" style="18" customWidth="1"/>
    <col min="13070" max="13070" width="0" style="18" hidden="1" customWidth="1"/>
    <col min="13071" max="13071" width="5.5546875" style="18" customWidth="1"/>
    <col min="13072" max="13072" width="16.33203125" style="18" customWidth="1"/>
    <col min="13073" max="13073" width="8.77734375" style="18" customWidth="1"/>
    <col min="13074" max="13074" width="14.21875" style="18" customWidth="1"/>
    <col min="13075" max="13312" width="8.88671875" style="18"/>
    <col min="13313" max="13313" width="4" style="18" customWidth="1"/>
    <col min="13314" max="13314" width="20.21875" style="18" customWidth="1"/>
    <col min="13315" max="13315" width="10" style="18" customWidth="1"/>
    <col min="13316" max="13316" width="6.5546875" style="18" customWidth="1"/>
    <col min="13317" max="13317" width="7" style="18" customWidth="1"/>
    <col min="13318" max="13318" width="8" style="18" customWidth="1"/>
    <col min="13319" max="13319" width="9.5546875" style="18" customWidth="1"/>
    <col min="13320" max="13320" width="7.6640625" style="18" customWidth="1"/>
    <col min="13321" max="13321" width="6.33203125" style="18" customWidth="1"/>
    <col min="13322" max="13322" width="32.21875" style="18" customWidth="1"/>
    <col min="13323" max="13323" width="8.33203125" style="18" customWidth="1"/>
    <col min="13324" max="13324" width="7.44140625" style="18" customWidth="1"/>
    <col min="13325" max="13325" width="6.109375" style="18" customWidth="1"/>
    <col min="13326" max="13326" width="0" style="18" hidden="1" customWidth="1"/>
    <col min="13327" max="13327" width="5.5546875" style="18" customWidth="1"/>
    <col min="13328" max="13328" width="16.33203125" style="18" customWidth="1"/>
    <col min="13329" max="13329" width="8.77734375" style="18" customWidth="1"/>
    <col min="13330" max="13330" width="14.21875" style="18" customWidth="1"/>
    <col min="13331" max="13568" width="8.88671875" style="18"/>
    <col min="13569" max="13569" width="4" style="18" customWidth="1"/>
    <col min="13570" max="13570" width="20.21875" style="18" customWidth="1"/>
    <col min="13571" max="13571" width="10" style="18" customWidth="1"/>
    <col min="13572" max="13572" width="6.5546875" style="18" customWidth="1"/>
    <col min="13573" max="13573" width="7" style="18" customWidth="1"/>
    <col min="13574" max="13574" width="8" style="18" customWidth="1"/>
    <col min="13575" max="13575" width="9.5546875" style="18" customWidth="1"/>
    <col min="13576" max="13576" width="7.6640625" style="18" customWidth="1"/>
    <col min="13577" max="13577" width="6.33203125" style="18" customWidth="1"/>
    <col min="13578" max="13578" width="32.21875" style="18" customWidth="1"/>
    <col min="13579" max="13579" width="8.33203125" style="18" customWidth="1"/>
    <col min="13580" max="13580" width="7.44140625" style="18" customWidth="1"/>
    <col min="13581" max="13581" width="6.109375" style="18" customWidth="1"/>
    <col min="13582" max="13582" width="0" style="18" hidden="1" customWidth="1"/>
    <col min="13583" max="13583" width="5.5546875" style="18" customWidth="1"/>
    <col min="13584" max="13584" width="16.33203125" style="18" customWidth="1"/>
    <col min="13585" max="13585" width="8.77734375" style="18" customWidth="1"/>
    <col min="13586" max="13586" width="14.21875" style="18" customWidth="1"/>
    <col min="13587" max="13824" width="8.88671875" style="18"/>
    <col min="13825" max="13825" width="4" style="18" customWidth="1"/>
    <col min="13826" max="13826" width="20.21875" style="18" customWidth="1"/>
    <col min="13827" max="13827" width="10" style="18" customWidth="1"/>
    <col min="13828" max="13828" width="6.5546875" style="18" customWidth="1"/>
    <col min="13829" max="13829" width="7" style="18" customWidth="1"/>
    <col min="13830" max="13830" width="8" style="18" customWidth="1"/>
    <col min="13831" max="13831" width="9.5546875" style="18" customWidth="1"/>
    <col min="13832" max="13832" width="7.6640625" style="18" customWidth="1"/>
    <col min="13833" max="13833" width="6.33203125" style="18" customWidth="1"/>
    <col min="13834" max="13834" width="32.21875" style="18" customWidth="1"/>
    <col min="13835" max="13835" width="8.33203125" style="18" customWidth="1"/>
    <col min="13836" max="13836" width="7.44140625" style="18" customWidth="1"/>
    <col min="13837" max="13837" width="6.109375" style="18" customWidth="1"/>
    <col min="13838" max="13838" width="0" style="18" hidden="1" customWidth="1"/>
    <col min="13839" max="13839" width="5.5546875" style="18" customWidth="1"/>
    <col min="13840" max="13840" width="16.33203125" style="18" customWidth="1"/>
    <col min="13841" max="13841" width="8.77734375" style="18" customWidth="1"/>
    <col min="13842" max="13842" width="14.21875" style="18" customWidth="1"/>
    <col min="13843" max="14080" width="8.88671875" style="18"/>
    <col min="14081" max="14081" width="4" style="18" customWidth="1"/>
    <col min="14082" max="14082" width="20.21875" style="18" customWidth="1"/>
    <col min="14083" max="14083" width="10" style="18" customWidth="1"/>
    <col min="14084" max="14084" width="6.5546875" style="18" customWidth="1"/>
    <col min="14085" max="14085" width="7" style="18" customWidth="1"/>
    <col min="14086" max="14086" width="8" style="18" customWidth="1"/>
    <col min="14087" max="14087" width="9.5546875" style="18" customWidth="1"/>
    <col min="14088" max="14088" width="7.6640625" style="18" customWidth="1"/>
    <col min="14089" max="14089" width="6.33203125" style="18" customWidth="1"/>
    <col min="14090" max="14090" width="32.21875" style="18" customWidth="1"/>
    <col min="14091" max="14091" width="8.33203125" style="18" customWidth="1"/>
    <col min="14092" max="14092" width="7.44140625" style="18" customWidth="1"/>
    <col min="14093" max="14093" width="6.109375" style="18" customWidth="1"/>
    <col min="14094" max="14094" width="0" style="18" hidden="1" customWidth="1"/>
    <col min="14095" max="14095" width="5.5546875" style="18" customWidth="1"/>
    <col min="14096" max="14096" width="16.33203125" style="18" customWidth="1"/>
    <col min="14097" max="14097" width="8.77734375" style="18" customWidth="1"/>
    <col min="14098" max="14098" width="14.21875" style="18" customWidth="1"/>
    <col min="14099" max="14336" width="8.88671875" style="18"/>
    <col min="14337" max="14337" width="4" style="18" customWidth="1"/>
    <col min="14338" max="14338" width="20.21875" style="18" customWidth="1"/>
    <col min="14339" max="14339" width="10" style="18" customWidth="1"/>
    <col min="14340" max="14340" width="6.5546875" style="18" customWidth="1"/>
    <col min="14341" max="14341" width="7" style="18" customWidth="1"/>
    <col min="14342" max="14342" width="8" style="18" customWidth="1"/>
    <col min="14343" max="14343" width="9.5546875" style="18" customWidth="1"/>
    <col min="14344" max="14344" width="7.6640625" style="18" customWidth="1"/>
    <col min="14345" max="14345" width="6.33203125" style="18" customWidth="1"/>
    <col min="14346" max="14346" width="32.21875" style="18" customWidth="1"/>
    <col min="14347" max="14347" width="8.33203125" style="18" customWidth="1"/>
    <col min="14348" max="14348" width="7.44140625" style="18" customWidth="1"/>
    <col min="14349" max="14349" width="6.109375" style="18" customWidth="1"/>
    <col min="14350" max="14350" width="0" style="18" hidden="1" customWidth="1"/>
    <col min="14351" max="14351" width="5.5546875" style="18" customWidth="1"/>
    <col min="14352" max="14352" width="16.33203125" style="18" customWidth="1"/>
    <col min="14353" max="14353" width="8.77734375" style="18" customWidth="1"/>
    <col min="14354" max="14354" width="14.21875" style="18" customWidth="1"/>
    <col min="14355" max="14592" width="8.88671875" style="18"/>
    <col min="14593" max="14593" width="4" style="18" customWidth="1"/>
    <col min="14594" max="14594" width="20.21875" style="18" customWidth="1"/>
    <col min="14595" max="14595" width="10" style="18" customWidth="1"/>
    <col min="14596" max="14596" width="6.5546875" style="18" customWidth="1"/>
    <col min="14597" max="14597" width="7" style="18" customWidth="1"/>
    <col min="14598" max="14598" width="8" style="18" customWidth="1"/>
    <col min="14599" max="14599" width="9.5546875" style="18" customWidth="1"/>
    <col min="14600" max="14600" width="7.6640625" style="18" customWidth="1"/>
    <col min="14601" max="14601" width="6.33203125" style="18" customWidth="1"/>
    <col min="14602" max="14602" width="32.21875" style="18" customWidth="1"/>
    <col min="14603" max="14603" width="8.33203125" style="18" customWidth="1"/>
    <col min="14604" max="14604" width="7.44140625" style="18" customWidth="1"/>
    <col min="14605" max="14605" width="6.109375" style="18" customWidth="1"/>
    <col min="14606" max="14606" width="0" style="18" hidden="1" customWidth="1"/>
    <col min="14607" max="14607" width="5.5546875" style="18" customWidth="1"/>
    <col min="14608" max="14608" width="16.33203125" style="18" customWidth="1"/>
    <col min="14609" max="14609" width="8.77734375" style="18" customWidth="1"/>
    <col min="14610" max="14610" width="14.21875" style="18" customWidth="1"/>
    <col min="14611" max="14848" width="8.88671875" style="18"/>
    <col min="14849" max="14849" width="4" style="18" customWidth="1"/>
    <col min="14850" max="14850" width="20.21875" style="18" customWidth="1"/>
    <col min="14851" max="14851" width="10" style="18" customWidth="1"/>
    <col min="14852" max="14852" width="6.5546875" style="18" customWidth="1"/>
    <col min="14853" max="14853" width="7" style="18" customWidth="1"/>
    <col min="14854" max="14854" width="8" style="18" customWidth="1"/>
    <col min="14855" max="14855" width="9.5546875" style="18" customWidth="1"/>
    <col min="14856" max="14856" width="7.6640625" style="18" customWidth="1"/>
    <col min="14857" max="14857" width="6.33203125" style="18" customWidth="1"/>
    <col min="14858" max="14858" width="32.21875" style="18" customWidth="1"/>
    <col min="14859" max="14859" width="8.33203125" style="18" customWidth="1"/>
    <col min="14860" max="14860" width="7.44140625" style="18" customWidth="1"/>
    <col min="14861" max="14861" width="6.109375" style="18" customWidth="1"/>
    <col min="14862" max="14862" width="0" style="18" hidden="1" customWidth="1"/>
    <col min="14863" max="14863" width="5.5546875" style="18" customWidth="1"/>
    <col min="14864" max="14864" width="16.33203125" style="18" customWidth="1"/>
    <col min="14865" max="14865" width="8.77734375" style="18" customWidth="1"/>
    <col min="14866" max="14866" width="14.21875" style="18" customWidth="1"/>
    <col min="14867" max="15104" width="8.88671875" style="18"/>
    <col min="15105" max="15105" width="4" style="18" customWidth="1"/>
    <col min="15106" max="15106" width="20.21875" style="18" customWidth="1"/>
    <col min="15107" max="15107" width="10" style="18" customWidth="1"/>
    <col min="15108" max="15108" width="6.5546875" style="18" customWidth="1"/>
    <col min="15109" max="15109" width="7" style="18" customWidth="1"/>
    <col min="15110" max="15110" width="8" style="18" customWidth="1"/>
    <col min="15111" max="15111" width="9.5546875" style="18" customWidth="1"/>
    <col min="15112" max="15112" width="7.6640625" style="18" customWidth="1"/>
    <col min="15113" max="15113" width="6.33203125" style="18" customWidth="1"/>
    <col min="15114" max="15114" width="32.21875" style="18" customWidth="1"/>
    <col min="15115" max="15115" width="8.33203125" style="18" customWidth="1"/>
    <col min="15116" max="15116" width="7.44140625" style="18" customWidth="1"/>
    <col min="15117" max="15117" width="6.109375" style="18" customWidth="1"/>
    <col min="15118" max="15118" width="0" style="18" hidden="1" customWidth="1"/>
    <col min="15119" max="15119" width="5.5546875" style="18" customWidth="1"/>
    <col min="15120" max="15120" width="16.33203125" style="18" customWidth="1"/>
    <col min="15121" max="15121" width="8.77734375" style="18" customWidth="1"/>
    <col min="15122" max="15122" width="14.21875" style="18" customWidth="1"/>
    <col min="15123" max="15360" width="8.88671875" style="18"/>
    <col min="15361" max="15361" width="4" style="18" customWidth="1"/>
    <col min="15362" max="15362" width="20.21875" style="18" customWidth="1"/>
    <col min="15363" max="15363" width="10" style="18" customWidth="1"/>
    <col min="15364" max="15364" width="6.5546875" style="18" customWidth="1"/>
    <col min="15365" max="15365" width="7" style="18" customWidth="1"/>
    <col min="15366" max="15366" width="8" style="18" customWidth="1"/>
    <col min="15367" max="15367" width="9.5546875" style="18" customWidth="1"/>
    <col min="15368" max="15368" width="7.6640625" style="18" customWidth="1"/>
    <col min="15369" max="15369" width="6.33203125" style="18" customWidth="1"/>
    <col min="15370" max="15370" width="32.21875" style="18" customWidth="1"/>
    <col min="15371" max="15371" width="8.33203125" style="18" customWidth="1"/>
    <col min="15372" max="15372" width="7.44140625" style="18" customWidth="1"/>
    <col min="15373" max="15373" width="6.109375" style="18" customWidth="1"/>
    <col min="15374" max="15374" width="0" style="18" hidden="1" customWidth="1"/>
    <col min="15375" max="15375" width="5.5546875" style="18" customWidth="1"/>
    <col min="15376" max="15376" width="16.33203125" style="18" customWidth="1"/>
    <col min="15377" max="15377" width="8.77734375" style="18" customWidth="1"/>
    <col min="15378" max="15378" width="14.21875" style="18" customWidth="1"/>
    <col min="15379" max="15616" width="8.88671875" style="18"/>
    <col min="15617" max="15617" width="4" style="18" customWidth="1"/>
    <col min="15618" max="15618" width="20.21875" style="18" customWidth="1"/>
    <col min="15619" max="15619" width="10" style="18" customWidth="1"/>
    <col min="15620" max="15620" width="6.5546875" style="18" customWidth="1"/>
    <col min="15621" max="15621" width="7" style="18" customWidth="1"/>
    <col min="15622" max="15622" width="8" style="18" customWidth="1"/>
    <col min="15623" max="15623" width="9.5546875" style="18" customWidth="1"/>
    <col min="15624" max="15624" width="7.6640625" style="18" customWidth="1"/>
    <col min="15625" max="15625" width="6.33203125" style="18" customWidth="1"/>
    <col min="15626" max="15626" width="32.21875" style="18" customWidth="1"/>
    <col min="15627" max="15627" width="8.33203125" style="18" customWidth="1"/>
    <col min="15628" max="15628" width="7.44140625" style="18" customWidth="1"/>
    <col min="15629" max="15629" width="6.109375" style="18" customWidth="1"/>
    <col min="15630" max="15630" width="0" style="18" hidden="1" customWidth="1"/>
    <col min="15631" max="15631" width="5.5546875" style="18" customWidth="1"/>
    <col min="15632" max="15632" width="16.33203125" style="18" customWidth="1"/>
    <col min="15633" max="15633" width="8.77734375" style="18" customWidth="1"/>
    <col min="15634" max="15634" width="14.21875" style="18" customWidth="1"/>
    <col min="15635" max="15872" width="8.88671875" style="18"/>
    <col min="15873" max="15873" width="4" style="18" customWidth="1"/>
    <col min="15874" max="15874" width="20.21875" style="18" customWidth="1"/>
    <col min="15875" max="15875" width="10" style="18" customWidth="1"/>
    <col min="15876" max="15876" width="6.5546875" style="18" customWidth="1"/>
    <col min="15877" max="15877" width="7" style="18" customWidth="1"/>
    <col min="15878" max="15878" width="8" style="18" customWidth="1"/>
    <col min="15879" max="15879" width="9.5546875" style="18" customWidth="1"/>
    <col min="15880" max="15880" width="7.6640625" style="18" customWidth="1"/>
    <col min="15881" max="15881" width="6.33203125" style="18" customWidth="1"/>
    <col min="15882" max="15882" width="32.21875" style="18" customWidth="1"/>
    <col min="15883" max="15883" width="8.33203125" style="18" customWidth="1"/>
    <col min="15884" max="15884" width="7.44140625" style="18" customWidth="1"/>
    <col min="15885" max="15885" width="6.109375" style="18" customWidth="1"/>
    <col min="15886" max="15886" width="0" style="18" hidden="1" customWidth="1"/>
    <col min="15887" max="15887" width="5.5546875" style="18" customWidth="1"/>
    <col min="15888" max="15888" width="16.33203125" style="18" customWidth="1"/>
    <col min="15889" max="15889" width="8.77734375" style="18" customWidth="1"/>
    <col min="15890" max="15890" width="14.21875" style="18" customWidth="1"/>
    <col min="15891" max="16128" width="8.88671875" style="18"/>
    <col min="16129" max="16129" width="4" style="18" customWidth="1"/>
    <col min="16130" max="16130" width="20.21875" style="18" customWidth="1"/>
    <col min="16131" max="16131" width="10" style="18" customWidth="1"/>
    <col min="16132" max="16132" width="6.5546875" style="18" customWidth="1"/>
    <col min="16133" max="16133" width="7" style="18" customWidth="1"/>
    <col min="16134" max="16134" width="8" style="18" customWidth="1"/>
    <col min="16135" max="16135" width="9.5546875" style="18" customWidth="1"/>
    <col min="16136" max="16136" width="7.6640625" style="18" customWidth="1"/>
    <col min="16137" max="16137" width="6.33203125" style="18" customWidth="1"/>
    <col min="16138" max="16138" width="32.21875" style="18" customWidth="1"/>
    <col min="16139" max="16139" width="8.33203125" style="18" customWidth="1"/>
    <col min="16140" max="16140" width="7.44140625" style="18" customWidth="1"/>
    <col min="16141" max="16141" width="6.109375" style="18" customWidth="1"/>
    <col min="16142" max="16142" width="0" style="18" hidden="1" customWidth="1"/>
    <col min="16143" max="16143" width="5.5546875" style="18" customWidth="1"/>
    <col min="16144" max="16144" width="16.33203125" style="18" customWidth="1"/>
    <col min="16145" max="16145" width="8.77734375" style="18" customWidth="1"/>
    <col min="16146" max="16146" width="14.21875" style="18" customWidth="1"/>
    <col min="16147" max="16384" width="8.88671875" style="18"/>
  </cols>
  <sheetData>
    <row r="1" spans="1:17" s="3" customFormat="1" ht="24" customHeight="1">
      <c r="A1" s="93" t="s">
        <v>0</v>
      </c>
      <c r="B1" s="93"/>
      <c r="C1" s="93"/>
      <c r="D1" s="94" t="s">
        <v>1</v>
      </c>
      <c r="E1" s="94"/>
      <c r="F1" s="94"/>
      <c r="G1" s="94"/>
      <c r="H1" s="94"/>
      <c r="I1" s="94"/>
      <c r="J1" s="94"/>
      <c r="K1" s="94"/>
      <c r="L1" s="94"/>
      <c r="M1" s="94"/>
      <c r="N1" s="94"/>
      <c r="O1" s="94"/>
      <c r="P1" s="1"/>
      <c r="Q1" s="2"/>
    </row>
    <row r="2" spans="1:17" s="3" customFormat="1" ht="16.8" customHeight="1">
      <c r="A2" s="93" t="s">
        <v>2</v>
      </c>
      <c r="B2" s="93"/>
      <c r="C2" s="93"/>
      <c r="D2" s="93" t="s">
        <v>3</v>
      </c>
      <c r="E2" s="93"/>
      <c r="F2" s="93"/>
      <c r="G2" s="93"/>
      <c r="H2" s="93"/>
      <c r="I2" s="93"/>
      <c r="J2" s="93"/>
      <c r="K2" s="93"/>
      <c r="L2" s="93"/>
      <c r="M2" s="93"/>
      <c r="N2" s="93"/>
      <c r="O2" s="93"/>
      <c r="P2" s="4"/>
      <c r="Q2" s="2"/>
    </row>
    <row r="3" spans="1:17" s="6" customFormat="1" ht="9" customHeight="1">
      <c r="A3" s="5"/>
      <c r="C3" s="7"/>
      <c r="F3" s="8"/>
      <c r="G3" s="9"/>
      <c r="H3" s="10"/>
      <c r="I3" s="11"/>
      <c r="J3" s="2"/>
      <c r="K3" s="12"/>
      <c r="L3" s="13"/>
      <c r="M3" s="14"/>
      <c r="N3" s="14"/>
      <c r="O3" s="15"/>
      <c r="P3" s="15"/>
      <c r="Q3" s="2"/>
    </row>
    <row r="4" spans="1:17" ht="18.600000000000001" customHeight="1">
      <c r="A4" s="95" t="s">
        <v>4</v>
      </c>
      <c r="B4" s="95"/>
      <c r="C4" s="95"/>
      <c r="D4" s="95"/>
      <c r="E4" s="95"/>
      <c r="F4" s="95"/>
      <c r="G4" s="95"/>
      <c r="H4" s="95"/>
      <c r="I4" s="95"/>
      <c r="J4" s="95"/>
      <c r="K4" s="95"/>
      <c r="L4" s="95"/>
      <c r="M4" s="95"/>
      <c r="N4" s="95"/>
      <c r="O4" s="95"/>
      <c r="P4" s="16"/>
    </row>
    <row r="5" spans="1:17" ht="37.799999999999997" customHeight="1">
      <c r="A5" s="95" t="s">
        <v>5</v>
      </c>
      <c r="B5" s="95"/>
      <c r="C5" s="95"/>
      <c r="D5" s="95"/>
      <c r="E5" s="95"/>
      <c r="F5" s="95"/>
      <c r="G5" s="95"/>
      <c r="H5" s="95"/>
      <c r="I5" s="95"/>
      <c r="J5" s="95"/>
      <c r="K5" s="95"/>
      <c r="L5" s="95"/>
      <c r="M5" s="95"/>
      <c r="N5" s="95"/>
      <c r="O5" s="95"/>
      <c r="P5" s="16"/>
    </row>
    <row r="6" spans="1:17" ht="25.2" customHeight="1">
      <c r="A6" s="88" t="s">
        <v>6</v>
      </c>
      <c r="B6" s="88"/>
      <c r="C6" s="88"/>
      <c r="D6" s="88"/>
      <c r="E6" s="88"/>
      <c r="F6" s="88"/>
      <c r="G6" s="88"/>
      <c r="H6" s="88"/>
      <c r="I6" s="88"/>
      <c r="J6" s="88"/>
      <c r="K6" s="88"/>
      <c r="L6" s="88"/>
      <c r="M6" s="88"/>
      <c r="N6" s="88"/>
      <c r="O6" s="88"/>
    </row>
    <row r="7" spans="1:17" s="21" customFormat="1" ht="33.75" customHeight="1">
      <c r="A7" s="89" t="s">
        <v>7</v>
      </c>
      <c r="B7" s="90" t="s">
        <v>8</v>
      </c>
      <c r="C7" s="90" t="s">
        <v>9</v>
      </c>
      <c r="D7" s="85" t="s">
        <v>10</v>
      </c>
      <c r="E7" s="85" t="s">
        <v>11</v>
      </c>
      <c r="F7" s="91" t="s">
        <v>12</v>
      </c>
      <c r="G7" s="91"/>
      <c r="H7" s="91"/>
      <c r="I7" s="84" t="s">
        <v>13</v>
      </c>
      <c r="J7" s="85" t="s">
        <v>14</v>
      </c>
      <c r="K7" s="92" t="s">
        <v>15</v>
      </c>
      <c r="L7" s="83" t="s">
        <v>16</v>
      </c>
      <c r="M7" s="84" t="s">
        <v>17</v>
      </c>
      <c r="N7" s="84" t="s">
        <v>18</v>
      </c>
      <c r="O7" s="85" t="s">
        <v>19</v>
      </c>
      <c r="P7" s="19"/>
      <c r="Q7" s="20"/>
    </row>
    <row r="8" spans="1:17" s="21" customFormat="1" ht="70.2" customHeight="1">
      <c r="A8" s="89"/>
      <c r="B8" s="90"/>
      <c r="C8" s="90"/>
      <c r="D8" s="85"/>
      <c r="E8" s="85"/>
      <c r="F8" s="22" t="s">
        <v>20</v>
      </c>
      <c r="G8" s="23" t="s">
        <v>21</v>
      </c>
      <c r="H8" s="24" t="s">
        <v>22</v>
      </c>
      <c r="I8" s="84"/>
      <c r="J8" s="85"/>
      <c r="K8" s="92"/>
      <c r="L8" s="83"/>
      <c r="M8" s="84"/>
      <c r="N8" s="84"/>
      <c r="O8" s="85"/>
      <c r="P8" s="19"/>
      <c r="Q8" s="20"/>
    </row>
    <row r="9" spans="1:17" s="40" customFormat="1" ht="34.200000000000003" customHeight="1">
      <c r="A9" s="25">
        <v>1</v>
      </c>
      <c r="B9" s="26" t="s">
        <v>23</v>
      </c>
      <c r="C9" s="27" t="s">
        <v>24</v>
      </c>
      <c r="D9" s="28" t="s">
        <v>25</v>
      </c>
      <c r="E9" s="29">
        <v>219</v>
      </c>
      <c r="F9" s="30">
        <f t="shared" ref="F9:F14" si="0">G9+H9</f>
        <v>194.89999999999998</v>
      </c>
      <c r="G9" s="31">
        <v>140.69999999999999</v>
      </c>
      <c r="H9" s="31">
        <v>54.2</v>
      </c>
      <c r="I9" s="29" t="s">
        <v>26</v>
      </c>
      <c r="J9" s="32" t="s">
        <v>27</v>
      </c>
      <c r="K9" s="33">
        <f>451.1+235.2+353.8+E9+358.3+323.7</f>
        <v>1941.1</v>
      </c>
      <c r="L9" s="34">
        <f t="shared" ref="L9:L15" si="1">E9/K9*100</f>
        <v>11.282262634588635</v>
      </c>
      <c r="M9" s="35">
        <v>3</v>
      </c>
      <c r="N9" s="36" t="s">
        <v>28</v>
      </c>
      <c r="O9" s="37"/>
      <c r="P9" s="38"/>
      <c r="Q9" s="39"/>
    </row>
    <row r="10" spans="1:17" s="21" customFormat="1" ht="46.8">
      <c r="A10" s="25">
        <f>IF(LEN(B10)&gt;0,COUNTIF($B$9:B10,"*")," ")</f>
        <v>2</v>
      </c>
      <c r="B10" s="26" t="s">
        <v>29</v>
      </c>
      <c r="C10" s="27" t="s">
        <v>24</v>
      </c>
      <c r="D10" s="28" t="s">
        <v>30</v>
      </c>
      <c r="E10" s="29">
        <v>34</v>
      </c>
      <c r="F10" s="30">
        <f t="shared" si="0"/>
        <v>308.5</v>
      </c>
      <c r="G10" s="31">
        <v>308.5</v>
      </c>
      <c r="H10" s="30">
        <v>0</v>
      </c>
      <c r="I10" s="29" t="s">
        <v>26</v>
      </c>
      <c r="J10" s="32" t="s">
        <v>31</v>
      </c>
      <c r="K10" s="33">
        <f>792.2+672.8</f>
        <v>1465</v>
      </c>
      <c r="L10" s="34">
        <f t="shared" si="1"/>
        <v>2.3208191126279862</v>
      </c>
      <c r="M10" s="41">
        <v>0</v>
      </c>
      <c r="N10" s="42" t="s">
        <v>32</v>
      </c>
      <c r="O10" s="37"/>
      <c r="P10" s="38"/>
      <c r="Q10" s="39"/>
    </row>
    <row r="11" spans="1:17" s="21" customFormat="1" ht="52.2" customHeight="1">
      <c r="A11" s="43">
        <f>IF(LEN(B11)&gt;0,COUNTIF($B$9:B11,"*")," ")</f>
        <v>3</v>
      </c>
      <c r="B11" s="26" t="s">
        <v>33</v>
      </c>
      <c r="C11" s="44" t="s">
        <v>34</v>
      </c>
      <c r="D11" s="45" t="s">
        <v>35</v>
      </c>
      <c r="E11" s="46">
        <v>279</v>
      </c>
      <c r="F11" s="31">
        <f>G11+H11</f>
        <v>188</v>
      </c>
      <c r="G11" s="31">
        <v>136.6</v>
      </c>
      <c r="H11" s="31">
        <v>51.4</v>
      </c>
      <c r="I11" s="46" t="s">
        <v>26</v>
      </c>
      <c r="J11" s="47" t="s">
        <v>36</v>
      </c>
      <c r="K11" s="33">
        <v>5219.8</v>
      </c>
      <c r="L11" s="34">
        <f t="shared" si="1"/>
        <v>5.3450323767194146</v>
      </c>
      <c r="M11" s="48">
        <v>2</v>
      </c>
      <c r="N11" s="49" t="s">
        <v>37</v>
      </c>
      <c r="O11" s="50"/>
      <c r="P11" s="51"/>
      <c r="Q11" s="39"/>
    </row>
    <row r="12" spans="1:17" s="21" customFormat="1" ht="31.2">
      <c r="A12" s="43">
        <f>IF(LEN(B12)&gt;0,COUNTIF($B$9:B12,"*")," ")</f>
        <v>4</v>
      </c>
      <c r="B12" s="26" t="s">
        <v>38</v>
      </c>
      <c r="C12" s="44" t="s">
        <v>39</v>
      </c>
      <c r="D12" s="45" t="s">
        <v>40</v>
      </c>
      <c r="E12" s="46">
        <v>280</v>
      </c>
      <c r="F12" s="31">
        <f t="shared" si="0"/>
        <v>533.70000000000005</v>
      </c>
      <c r="G12" s="31">
        <v>533.70000000000005</v>
      </c>
      <c r="H12" s="31">
        <v>0</v>
      </c>
      <c r="I12" s="46" t="s">
        <v>26</v>
      </c>
      <c r="J12" s="47" t="s">
        <v>41</v>
      </c>
      <c r="K12" s="33"/>
      <c r="L12" s="34"/>
      <c r="M12" s="41"/>
      <c r="N12" s="42"/>
      <c r="O12" s="52"/>
      <c r="P12" s="53"/>
      <c r="Q12" s="39"/>
    </row>
    <row r="13" spans="1:17" s="21" customFormat="1" ht="53.4" customHeight="1">
      <c r="A13" s="43">
        <f>IF(LEN(B13)&gt;0,COUNTIF($B$9:B13,"*")," ")</f>
        <v>5</v>
      </c>
      <c r="B13" s="26" t="s">
        <v>42</v>
      </c>
      <c r="C13" s="44" t="s">
        <v>39</v>
      </c>
      <c r="D13" s="45" t="s">
        <v>40</v>
      </c>
      <c r="E13" s="46">
        <v>285</v>
      </c>
      <c r="F13" s="31">
        <f t="shared" si="0"/>
        <v>433</v>
      </c>
      <c r="G13" s="31">
        <v>373.5</v>
      </c>
      <c r="H13" s="31">
        <v>59.5</v>
      </c>
      <c r="I13" s="46" t="s">
        <v>26</v>
      </c>
      <c r="J13" s="47" t="s">
        <v>43</v>
      </c>
      <c r="K13" s="33">
        <v>2000</v>
      </c>
      <c r="L13" s="34">
        <f t="shared" si="1"/>
        <v>14.249999999999998</v>
      </c>
      <c r="M13" s="41">
        <v>9</v>
      </c>
      <c r="N13" s="42"/>
      <c r="O13" s="50"/>
      <c r="P13" s="53"/>
      <c r="Q13" s="39"/>
    </row>
    <row r="14" spans="1:17" s="21" customFormat="1" ht="49.2" customHeight="1">
      <c r="A14" s="43">
        <f>IF(LEN(B14)&gt;0,COUNTIF($B$9:B14,"*")," ")</f>
        <v>6</v>
      </c>
      <c r="B14" s="26" t="s">
        <v>44</v>
      </c>
      <c r="C14" s="44" t="s">
        <v>34</v>
      </c>
      <c r="D14" s="45" t="s">
        <v>35</v>
      </c>
      <c r="E14" s="46">
        <v>15</v>
      </c>
      <c r="F14" s="31">
        <f t="shared" si="0"/>
        <v>132.69999999999999</v>
      </c>
      <c r="G14" s="31">
        <v>132.69999999999999</v>
      </c>
      <c r="H14" s="31">
        <v>0</v>
      </c>
      <c r="I14" s="46" t="s">
        <v>26</v>
      </c>
      <c r="J14" s="47" t="s">
        <v>45</v>
      </c>
      <c r="K14" s="33">
        <v>1524.3</v>
      </c>
      <c r="L14" s="34">
        <f t="shared" si="1"/>
        <v>0.98405825624876997</v>
      </c>
      <c r="M14" s="48">
        <v>4</v>
      </c>
      <c r="N14" s="49" t="s">
        <v>46</v>
      </c>
      <c r="O14" s="50"/>
      <c r="P14" s="51"/>
      <c r="Q14" s="39"/>
    </row>
    <row r="15" spans="1:17" s="21" customFormat="1" ht="46.8" customHeight="1">
      <c r="A15" s="25">
        <v>7</v>
      </c>
      <c r="B15" s="26" t="s">
        <v>47</v>
      </c>
      <c r="C15" s="27" t="s">
        <v>34</v>
      </c>
      <c r="D15" s="28" t="s">
        <v>48</v>
      </c>
      <c r="E15" s="29">
        <v>64</v>
      </c>
      <c r="F15" s="30">
        <f>G15+H15</f>
        <v>17.8</v>
      </c>
      <c r="G15" s="31">
        <v>17.8</v>
      </c>
      <c r="H15" s="31">
        <v>0</v>
      </c>
      <c r="I15" s="29" t="s">
        <v>26</v>
      </c>
      <c r="J15" s="32" t="s">
        <v>49</v>
      </c>
      <c r="K15" s="33">
        <f>1502.7+1427.9+186.7</f>
        <v>3117.3</v>
      </c>
      <c r="L15" s="34">
        <f t="shared" si="1"/>
        <v>2.0530587367272957</v>
      </c>
      <c r="M15" s="48">
        <v>4</v>
      </c>
      <c r="N15" s="49" t="s">
        <v>50</v>
      </c>
      <c r="O15" s="54"/>
      <c r="P15" s="55"/>
      <c r="Q15" s="20"/>
    </row>
    <row r="16" spans="1:17" s="69" customFormat="1" ht="24" customHeight="1">
      <c r="A16" s="25"/>
      <c r="B16" s="56" t="s">
        <v>20</v>
      </c>
      <c r="C16" s="57"/>
      <c r="D16" s="58"/>
      <c r="E16" s="59"/>
      <c r="F16" s="60">
        <f>G16+H16</f>
        <v>1808.6</v>
      </c>
      <c r="G16" s="61">
        <f>SUM(G9:G15)</f>
        <v>1643.5</v>
      </c>
      <c r="H16" s="61">
        <f>SUM(H9:H15)</f>
        <v>165.1</v>
      </c>
      <c r="I16" s="62"/>
      <c r="J16" s="63"/>
      <c r="K16" s="64"/>
      <c r="L16" s="65"/>
      <c r="M16" s="25"/>
      <c r="N16" s="66"/>
      <c r="O16" s="67"/>
      <c r="P16" s="68"/>
      <c r="Q16" s="20"/>
    </row>
    <row r="17" spans="1:17" ht="41.4" customHeight="1">
      <c r="A17" s="86" t="s">
        <v>51</v>
      </c>
      <c r="B17" s="86"/>
      <c r="C17" s="86"/>
      <c r="D17" s="86"/>
      <c r="E17" s="86"/>
      <c r="F17" s="86"/>
      <c r="G17" s="86"/>
      <c r="H17" s="86"/>
      <c r="I17" s="86"/>
      <c r="J17" s="86"/>
      <c r="K17" s="86"/>
      <c r="L17" s="86"/>
      <c r="M17" s="86"/>
      <c r="N17" s="86"/>
      <c r="O17" s="86"/>
    </row>
    <row r="18" spans="1:17" ht="37.799999999999997" customHeight="1">
      <c r="A18" s="87" t="s">
        <v>52</v>
      </c>
      <c r="B18" s="87"/>
      <c r="C18" s="87"/>
      <c r="D18" s="87"/>
      <c r="E18" s="87"/>
      <c r="F18" s="87"/>
      <c r="G18" s="87"/>
      <c r="H18" s="87"/>
      <c r="I18" s="87"/>
      <c r="J18" s="87"/>
      <c r="K18" s="87"/>
      <c r="L18" s="87"/>
      <c r="M18" s="87"/>
      <c r="N18" s="87"/>
      <c r="O18" s="87"/>
    </row>
    <row r="19" spans="1:17" ht="26.25" customHeight="1">
      <c r="D19" s="70"/>
      <c r="E19" s="70"/>
      <c r="F19" s="70"/>
      <c r="G19" s="70"/>
      <c r="H19" s="70"/>
      <c r="I19" s="70"/>
      <c r="J19" s="71" t="s">
        <v>53</v>
      </c>
    </row>
    <row r="20" spans="1:17" s="73" customFormat="1" ht="18">
      <c r="A20" s="72"/>
      <c r="C20" s="74"/>
      <c r="F20" s="8"/>
      <c r="G20" s="75"/>
      <c r="H20" s="76"/>
      <c r="I20" s="11"/>
      <c r="J20" s="77" t="s">
        <v>54</v>
      </c>
      <c r="K20" s="12"/>
      <c r="L20" s="13"/>
      <c r="M20" s="14"/>
      <c r="N20" s="14"/>
      <c r="O20" s="78"/>
      <c r="P20" s="78"/>
      <c r="Q20" s="78"/>
    </row>
    <row r="21" spans="1:17" s="73" customFormat="1" ht="18">
      <c r="A21" s="72"/>
      <c r="C21" s="74"/>
      <c r="F21" s="8"/>
      <c r="G21" s="75"/>
      <c r="H21" s="76"/>
      <c r="I21" s="11"/>
      <c r="J21" s="77" t="s">
        <v>55</v>
      </c>
      <c r="K21" s="12"/>
      <c r="L21" s="13"/>
      <c r="M21" s="14"/>
      <c r="N21" s="14"/>
      <c r="O21" s="78"/>
      <c r="P21" s="78"/>
      <c r="Q21" s="78"/>
    </row>
    <row r="22" spans="1:17" ht="15.6"/>
    <row r="23" spans="1:17" ht="15.6"/>
    <row r="24" spans="1:17" ht="30.6" customHeight="1"/>
    <row r="25" spans="1:17" ht="15.6"/>
    <row r="26" spans="1:17" ht="17.399999999999999">
      <c r="J26" s="77" t="s">
        <v>56</v>
      </c>
    </row>
    <row r="27" spans="1:17" ht="15.6"/>
  </sheetData>
  <mergeCells count="22">
    <mergeCell ref="A5:O5"/>
    <mergeCell ref="A1:C1"/>
    <mergeCell ref="D1:O1"/>
    <mergeCell ref="A2:C2"/>
    <mergeCell ref="D2:O2"/>
    <mergeCell ref="A4:O4"/>
    <mergeCell ref="A18:O18"/>
    <mergeCell ref="A6:O6"/>
    <mergeCell ref="A7:A8"/>
    <mergeCell ref="B7:B8"/>
    <mergeCell ref="C7:C8"/>
    <mergeCell ref="D7:D8"/>
    <mergeCell ref="E7:E8"/>
    <mergeCell ref="F7:H7"/>
    <mergeCell ref="I7:I8"/>
    <mergeCell ref="J7:J8"/>
    <mergeCell ref="K7:K8"/>
    <mergeCell ref="L7:L8"/>
    <mergeCell ref="M7:M8"/>
    <mergeCell ref="N7:N8"/>
    <mergeCell ref="O7:O8"/>
    <mergeCell ref="A17:O17"/>
  </mergeCells>
  <pageMargins left="0.5" right="0.15748031496062992" top="0.27559055118110237" bottom="0.35433070866141736" header="0.19685039370078741" footer="0.19685039370078741"/>
  <pageSetup paperSize="9"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DS cong khai</vt:lpstr>
      <vt:lpstr>'DS cong khai'!Print_Titles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Vũ Long Nguyễn</dc:creator>
  <cp:lastModifiedBy>ADMIN</cp:lastModifiedBy>
  <cp:lastPrinted>2025-10-01T12:16:05Z</cp:lastPrinted>
  <dcterms:created xsi:type="dcterms:W3CDTF">2025-10-01T04:26:01Z</dcterms:created>
  <dcterms:modified xsi:type="dcterms:W3CDTF">2025-10-01T12:16:10Z</dcterms:modified>
</cp:coreProperties>
</file>